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30" activeTab="5"/>
  </bookViews>
  <sheets>
    <sheet name="стр.1_3" sheetId="4" r:id="rId1"/>
    <sheet name="стр.4_6" sheetId="9" r:id="rId2"/>
    <sheet name="стр.7_8" sheetId="13" r:id="rId3"/>
    <sheet name="стр.9_11" sheetId="21" r:id="rId4"/>
    <sheet name="стр. 12 " sheetId="20" r:id="rId5"/>
    <sheet name="стр.13" sheetId="18" r:id="rId6"/>
  </sheets>
  <definedNames>
    <definedName name="_xlnm.Print_Area" localSheetId="0">стр.1_3!$A$1:$FH$51</definedName>
    <definedName name="_xlnm.Print_Area" localSheetId="5">стр.13!$A$1:$FG$34</definedName>
    <definedName name="_xlnm.Print_Area" localSheetId="1">стр.4_6!$A$1:$FG$128</definedName>
    <definedName name="_xlnm.Print_Area" localSheetId="2">стр.7_8!$A$1:$FG$73</definedName>
    <definedName name="_xlnm.Print_Area" localSheetId="3">стр.9_11!$A$1:$FG$91</definedName>
  </definedNames>
  <calcPr calcId="125725"/>
</workbook>
</file>

<file path=xl/calcChain.xml><?xml version="1.0" encoding="utf-8"?>
<calcChain xmlns="http://schemas.openxmlformats.org/spreadsheetml/2006/main">
  <c r="CC12" i="20"/>
  <c r="DE23"/>
  <c r="DE18"/>
  <c r="DE12"/>
  <c r="AS90" i="21"/>
  <c r="BI90"/>
  <c r="CU90"/>
  <c r="ER90"/>
  <c r="AS88"/>
  <c r="ER78"/>
  <c r="ER74"/>
  <c r="ER70"/>
  <c r="ER66"/>
  <c r="ER62"/>
  <c r="ER58"/>
  <c r="CU54"/>
  <c r="BI54"/>
  <c r="AS54"/>
  <c r="ER46"/>
  <c r="EX32"/>
  <c r="DL32"/>
  <c r="CP32"/>
  <c r="BN32"/>
  <c r="EJ32" s="1"/>
  <c r="BD32"/>
  <c r="EJ28"/>
  <c r="EJ24"/>
  <c r="EJ20"/>
  <c r="CP16"/>
  <c r="BN16"/>
  <c r="EJ12"/>
  <c r="EI67" i="13"/>
  <c r="EI63"/>
  <c r="DU63"/>
  <c r="EI59"/>
  <c r="DW59"/>
  <c r="EI55"/>
  <c r="DW55"/>
  <c r="ER68" i="9"/>
  <c r="ER57"/>
  <c r="ER53"/>
  <c r="ER49"/>
  <c r="EX24"/>
  <c r="EJ24"/>
  <c r="EX20"/>
  <c r="EJ20"/>
  <c r="EX16"/>
  <c r="EJ16"/>
  <c r="EX12"/>
  <c r="EJ12"/>
  <c r="EY28" i="4"/>
  <c r="EL28"/>
  <c r="EY25"/>
  <c r="EL25"/>
  <c r="EY21"/>
  <c r="EL21"/>
  <c r="CU88" i="21"/>
  <c r="BI88"/>
  <c r="ER54" l="1"/>
  <c r="EJ16"/>
  <c r="EX30"/>
  <c r="DL30"/>
  <c r="CP30"/>
  <c r="BN30"/>
  <c r="EJ10"/>
  <c r="CC18" i="20"/>
  <c r="CC23" s="1"/>
  <c r="EI65" i="13" l="1"/>
  <c r="EY27" i="4" l="1"/>
  <c r="EY23"/>
  <c r="EY19"/>
  <c r="EL27"/>
  <c r="EL23"/>
  <c r="EL19"/>
  <c r="ER66" i="9"/>
  <c r="EI57" i="13"/>
  <c r="EI53"/>
  <c r="EX40" i="9"/>
  <c r="EX38"/>
  <c r="EX36"/>
  <c r="EX34"/>
  <c r="EX32"/>
  <c r="EX30"/>
  <c r="EX28"/>
  <c r="EX26"/>
  <c r="EX22"/>
  <c r="EX18"/>
  <c r="EX14"/>
  <c r="EJ40"/>
  <c r="EJ38"/>
  <c r="EJ36"/>
  <c r="EJ34"/>
  <c r="EJ32"/>
  <c r="EJ30"/>
  <c r="EJ28"/>
  <c r="EJ26"/>
  <c r="EJ22"/>
  <c r="EJ18"/>
  <c r="EJ14"/>
  <c r="EX10"/>
  <c r="EJ10"/>
  <c r="ER50" i="21"/>
  <c r="ER60"/>
  <c r="ER68"/>
  <c r="ER72"/>
  <c r="ER76"/>
  <c r="ER82"/>
  <c r="ER80"/>
  <c r="ER86"/>
  <c r="ER84"/>
  <c r="EJ22"/>
  <c r="EJ26"/>
  <c r="ER47" i="9"/>
  <c r="ER62"/>
  <c r="ER61"/>
  <c r="ER59"/>
  <c r="ER55"/>
  <c r="ER51"/>
  <c r="EI69" i="13"/>
  <c r="EK7" i="18"/>
  <c r="EK6" s="1"/>
  <c r="DP6"/>
  <c r="CD40" i="13"/>
  <c r="EH31"/>
  <c r="EH35"/>
  <c r="EH33"/>
  <c r="DU11"/>
  <c r="DU40"/>
  <c r="DU27"/>
  <c r="DC11"/>
  <c r="BD11"/>
  <c r="BD27"/>
  <c r="BD40"/>
  <c r="EU9"/>
  <c r="EU38"/>
  <c r="EU25"/>
  <c r="CD38"/>
  <c r="DU9"/>
  <c r="DU38"/>
  <c r="DU25"/>
  <c r="DC9"/>
  <c r="CP9"/>
  <c r="CP25"/>
  <c r="CP38"/>
  <c r="BD9"/>
  <c r="BD38"/>
  <c r="CP27"/>
  <c r="EH23"/>
  <c r="EH21"/>
  <c r="EH19"/>
  <c r="EH17"/>
  <c r="EH15"/>
  <c r="EU11"/>
  <c r="CP11"/>
  <c r="EI71"/>
  <c r="EI51" s="1"/>
  <c r="DU71"/>
  <c r="DU69"/>
  <c r="EI61"/>
  <c r="DU61"/>
  <c r="DW57"/>
  <c r="DW53"/>
  <c r="EH11"/>
  <c r="EH25"/>
  <c r="EH29"/>
  <c r="EJ18" i="21"/>
  <c r="EH13" i="13"/>
  <c r="ER56" i="21"/>
  <c r="ER52"/>
  <c r="ER48"/>
  <c r="ER44"/>
  <c r="ER64"/>
  <c r="EH9" i="13"/>
  <c r="EJ30" i="21"/>
  <c r="EJ14"/>
  <c r="ER88" l="1"/>
  <c r="EI49" i="13"/>
  <c r="EH27"/>
  <c r="EH40" s="1"/>
  <c r="EH38"/>
</calcChain>
</file>

<file path=xl/comments1.xml><?xml version="1.0" encoding="utf-8"?>
<comments xmlns="http://schemas.openxmlformats.org/spreadsheetml/2006/main">
  <authors>
    <author>user</author>
  </authors>
  <commentList>
    <comment ref="DB18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за счет прибыли 1948-дсо</t>
        </r>
      </text>
    </comment>
    <comment ref="DB20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за счет прибыли 1948-дсо</t>
        </r>
      </text>
    </comment>
  </commentList>
</comments>
</file>

<file path=xl/sharedStrings.xml><?xml version="1.0" encoding="utf-8"?>
<sst xmlns="http://schemas.openxmlformats.org/spreadsheetml/2006/main" count="1349" uniqueCount="332">
  <si>
    <t>Нематериальные активы - всего</t>
  </si>
  <si>
    <t>в том числе: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</si>
  <si>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</si>
  <si>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</si>
  <si>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</si>
  <si>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  <charset val="204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</si>
  <si>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</si>
  <si>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  <charset val="204"/>
      </rPr>
      <t>2</t>
    </r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</si>
  <si>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</si>
  <si>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</si>
  <si>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</si>
  <si>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</si>
  <si>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</si>
  <si>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</si>
  <si>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</si>
  <si>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</si>
  <si>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</si>
  <si>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</si>
  <si>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</si>
  <si>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</si>
  <si>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</si>
  <si>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</si>
  <si>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</si>
  <si>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  <charset val="204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</si>
  <si>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</si>
  <si>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</si>
  <si>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</si>
  <si>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  <charset val="204"/>
      </rPr>
      <t>5</t>
    </r>
  </si>
  <si>
    <t>1.3. Нематериальные активы с полностью погашенной стоимостью</t>
  </si>
  <si>
    <t>На начало
года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</si>
  <si>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</si>
  <si>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</si>
  <si>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</si>
  <si>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</si>
  <si>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выбыло объектов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</si>
  <si>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</si>
  <si>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</si>
  <si>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</si>
  <si>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</si>
  <si>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</si>
  <si>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средств)</t>
  </si>
  <si>
    <t>Уменьшение стоимости объектов основных средств в результате частичной ликвидации - всего: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</si>
  <si>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</si>
  <si>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</si>
  <si>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</si>
  <si>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</si>
  <si>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</si>
  <si>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</si>
  <si>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</si>
  <si>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</si>
  <si>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2.4. Иное использование основных средств</t>
  </si>
  <si>
    <t>Основные средства, переведенные
на консервацию</t>
  </si>
  <si>
    <t>3. Финансовые вложения</t>
  </si>
  <si>
    <t>3.1. Наличие и движение финансовых вложений</t>
  </si>
  <si>
    <t>Долгосрочные - всего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</si>
  <si>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</si>
  <si>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</si>
  <si>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</si>
  <si>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</si>
  <si>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</si>
  <si>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</si>
  <si>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</si>
  <si>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</si>
  <si>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</si>
  <si>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</si>
  <si>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</si>
  <si>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поступление</t>
  </si>
  <si>
    <t>погашение</t>
  </si>
  <si>
    <t>Итого</t>
  </si>
  <si>
    <t>перевод из долго-
в краткосрочную задолженность</t>
  </si>
  <si>
    <t>Остаток
на конец периода</t>
  </si>
  <si>
    <t>Остаток
на начало
года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</si>
  <si>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</si>
  <si>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</si>
  <si>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</si>
  <si>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</si>
  <si>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Итого по элементам</t>
  </si>
  <si>
    <t>Изменение остатков (прирост [-], уменьшение [+]):</t>
  </si>
  <si>
    <t>Остаток на конец периода</t>
  </si>
  <si>
    <t>Остаток на начало
года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</si>
  <si>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</si>
  <si>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</si>
  <si>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</si>
  <si>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t>Итого расходы по обычным видам деятельности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</si>
  <si>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</si>
  <si>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</si>
  <si>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</si>
  <si>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</si>
  <si>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</si>
  <si>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</si>
  <si>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</si>
  <si>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</si>
  <si>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</si>
  <si>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</si>
  <si>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</si>
  <si>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  <charset val="204"/>
      </rPr>
      <t>3</t>
    </r>
  </si>
  <si>
    <r>
      <t xml:space="preserve">накопленная амортизация </t>
    </r>
    <r>
      <rPr>
        <vertAlign val="superscript"/>
        <sz val="7"/>
        <rFont val="Arial"/>
        <family val="2"/>
        <charset val="204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</si>
  <si>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  <charset val="204"/>
      </rPr>
      <t>6</t>
    </r>
  </si>
  <si>
    <t>5220</t>
  </si>
  <si>
    <t>5230</t>
  </si>
  <si>
    <t>5286</t>
  </si>
  <si>
    <r>
      <t xml:space="preserve">накопленная корректи-
ровка </t>
    </r>
    <r>
      <rPr>
        <vertAlign val="superscript"/>
        <sz val="8"/>
        <rFont val="Arial"/>
        <family val="2"/>
        <charset val="204"/>
      </rPr>
      <t>7</t>
    </r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</si>
  <si>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</si>
  <si>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</si>
  <si>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</si>
  <si>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</si>
  <si>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</si>
  <si>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</si>
  <si>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</si>
  <si>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</si>
  <si>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t>Долгосрочная кредиторская задолженность - 
всего</t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</si>
  <si>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</si>
  <si>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</si>
  <si>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</si>
  <si>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</si>
  <si>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</si>
  <si>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</si>
  <si>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</si>
  <si>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</si>
  <si>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</si>
  <si>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прочие</t>
  </si>
  <si>
    <t>31 декабря</t>
  </si>
  <si>
    <t xml:space="preserve">патенты на изобретение и т.д. </t>
  </si>
  <si>
    <t>прочие (видеофильмы)</t>
  </si>
  <si>
    <t>здания и сооружения</t>
  </si>
  <si>
    <t>машины и оборудование</t>
  </si>
  <si>
    <t>другие виды основных средств</t>
  </si>
  <si>
    <t>земельные участки</t>
  </si>
  <si>
    <t>-</t>
  </si>
  <si>
    <t>Высок. распределительное устройство</t>
  </si>
  <si>
    <t>Печь ПКМ 3.6.2/11.5</t>
  </si>
  <si>
    <t>Координатно раст.станок ЛР87</t>
  </si>
  <si>
    <t>Монорельс</t>
  </si>
  <si>
    <t>Генератор сигналов SMR20</t>
  </si>
  <si>
    <t>Автоматиз.система учета эл/энергии</t>
  </si>
  <si>
    <t>Компьютеры</t>
  </si>
  <si>
    <t>Трубопровода</t>
  </si>
  <si>
    <t>Пульт ЭПО-15</t>
  </si>
  <si>
    <t>Локально-вычислительная сеть</t>
  </si>
  <si>
    <t>Полуприцепы МАЗ</t>
  </si>
  <si>
    <t>Электропогрузчик DOOSAN</t>
  </si>
  <si>
    <t>Цифровая телеф.станция Defenety</t>
  </si>
  <si>
    <t>Центрифуга УФ-100</t>
  </si>
  <si>
    <t>Безэховая камера (БЭК)</t>
  </si>
  <si>
    <t>Станция очистки сточных вод</t>
  </si>
  <si>
    <t>Автоматиз.система пожаротушения</t>
  </si>
  <si>
    <t>Стеллаж</t>
  </si>
  <si>
    <t>Мазутохран.емкость №1</t>
  </si>
  <si>
    <t>Корпуса №1-№76</t>
  </si>
  <si>
    <t>Котел ДЕ16-14ТМ, ТВГМ-30</t>
  </si>
  <si>
    <t>Машина сварочная МТВ-8002</t>
  </si>
  <si>
    <t>Станок круглошлифовальный универсал.</t>
  </si>
  <si>
    <t>Стенд ударных перегрузок</t>
  </si>
  <si>
    <t>Электроэрозион.прошивочн.установка</t>
  </si>
  <si>
    <t>Копер П112.00.0000</t>
  </si>
  <si>
    <t>Высокочастотная установка ИСТ-016</t>
  </si>
  <si>
    <t>Пресс механический</t>
  </si>
  <si>
    <t>Проволоч.вырезной станок</t>
  </si>
  <si>
    <t>Аппаратура АКПА ОКА</t>
  </si>
  <si>
    <t>DNC-терминал в базовой комплект.</t>
  </si>
  <si>
    <t>Автомобиль МАЗ 543208-020Р</t>
  </si>
  <si>
    <t>5101</t>
  </si>
  <si>
    <t>5103</t>
  </si>
  <si>
    <t>5111</t>
  </si>
  <si>
    <t>5113</t>
  </si>
  <si>
    <t>5201</t>
  </si>
  <si>
    <t>5202</t>
  </si>
  <si>
    <t>5212</t>
  </si>
  <si>
    <t>5203</t>
  </si>
  <si>
    <t>5204</t>
  </si>
  <si>
    <t>5211</t>
  </si>
  <si>
    <t>5213</t>
  </si>
  <si>
    <t>5214</t>
  </si>
  <si>
    <t>5221</t>
  </si>
  <si>
    <t>5222</t>
  </si>
  <si>
    <t>5231</t>
  </si>
  <si>
    <t>5241</t>
  </si>
  <si>
    <t>5242</t>
  </si>
  <si>
    <t>5243</t>
  </si>
  <si>
    <t>5251</t>
  </si>
  <si>
    <t>5252</t>
  </si>
  <si>
    <t>5253</t>
  </si>
  <si>
    <t>5261</t>
  </si>
  <si>
    <t>5262</t>
  </si>
  <si>
    <t>5263</t>
  </si>
  <si>
    <t>5264</t>
  </si>
  <si>
    <t>5265</t>
  </si>
  <si>
    <t>5266</t>
  </si>
  <si>
    <t>5267</t>
  </si>
  <si>
    <t>5269</t>
  </si>
  <si>
    <t>.5268</t>
  </si>
  <si>
    <t>5302</t>
  </si>
  <si>
    <t>5312</t>
  </si>
  <si>
    <t>5303</t>
  </si>
  <si>
    <t>5313</t>
  </si>
  <si>
    <t>5306</t>
  </si>
  <si>
    <t>5316</t>
  </si>
  <si>
    <t>5307</t>
  </si>
  <si>
    <t>5317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</si>
  <si>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</si>
  <si>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</si>
  <si>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t>сырье и материалы</t>
  </si>
  <si>
    <t>затраты в НЗП</t>
  </si>
  <si>
    <t>готовая продукция и товары для перепродажи</t>
  </si>
  <si>
    <t>коммерческие расходы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</si>
  <si>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</si>
  <si>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</si>
  <si>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</si>
  <si>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5552</t>
  </si>
  <si>
    <t>Долгосрочные обязательства по кредитам и займам</t>
  </si>
  <si>
    <t>5572</t>
  </si>
  <si>
    <t>5580</t>
  </si>
  <si>
    <t>5561</t>
  </si>
  <si>
    <t>обязательства перед поставщиками и подрядчиками</t>
  </si>
  <si>
    <t>5581</t>
  </si>
  <si>
    <t>5562</t>
  </si>
  <si>
    <t>обязательства перед персоналом организации</t>
  </si>
  <si>
    <t>5582</t>
  </si>
  <si>
    <t>5563</t>
  </si>
  <si>
    <t>обязательства перед государственными внебюджетными фондами</t>
  </si>
  <si>
    <t>5583</t>
  </si>
  <si>
    <t>5564</t>
  </si>
  <si>
    <t>обязательства перед бюджетом по налогам и сборам</t>
  </si>
  <si>
    <t>5584</t>
  </si>
  <si>
    <t>5565</t>
  </si>
  <si>
    <t>обязательства перед прочими кредиторами</t>
  </si>
  <si>
    <t>5585</t>
  </si>
  <si>
    <t>5566</t>
  </si>
  <si>
    <t>обязательства перед покупателями и заказчиками по суммам полученных авансов и предоплат</t>
  </si>
  <si>
    <t>5586</t>
  </si>
  <si>
    <t>5567</t>
  </si>
  <si>
    <t>Прочие краткосрочные обязательства</t>
  </si>
  <si>
    <t>5587</t>
  </si>
  <si>
    <t>5568</t>
  </si>
  <si>
    <t>Краткосрочные обязательства по кредитам и займам</t>
  </si>
  <si>
    <t>5588</t>
  </si>
  <si>
    <t>5401</t>
  </si>
  <si>
    <t>5421</t>
  </si>
  <si>
    <t>5402</t>
  </si>
  <si>
    <t>5422</t>
  </si>
  <si>
    <t>5403</t>
  </si>
  <si>
    <t>5423</t>
  </si>
  <si>
    <t>5404</t>
  </si>
  <si>
    <t>5424</t>
  </si>
  <si>
    <t>5. Дебиторская и кредиторская задолженность</t>
  </si>
  <si>
    <t>5.1. Наличие и движение дебиторской задолженности</t>
  </si>
  <si>
    <t>учтенная
по условиям договора</t>
  </si>
  <si>
    <t>величина резерва
по сомни-тельным долгам</t>
  </si>
  <si>
    <t>перевод
из долго-
в кратко-срочную задолжен-ность</t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</si>
  <si>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  <charset val="204"/>
      </rPr>
      <t>8</t>
    </r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</si>
  <si>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  <charset val="204"/>
      </rPr>
      <t>8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</si>
  <si>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  <charset val="204"/>
      </rPr>
      <t>8</t>
    </r>
  </si>
  <si>
    <t>восста-новление резерва</t>
  </si>
  <si>
    <t>Долгосрочная дебиторская задолженность -
всего</t>
  </si>
  <si>
    <t>Краткосрочная дебиторская задолженность -
всего</t>
  </si>
  <si>
    <t>5511</t>
  </si>
  <si>
    <t>5531</t>
  </si>
  <si>
    <t>5512</t>
  </si>
  <si>
    <t>5532</t>
  </si>
  <si>
    <t>5513</t>
  </si>
  <si>
    <t>по расчетам  с разными дебиторами и кредиторами</t>
  </si>
  <si>
    <t>5533</t>
  </si>
  <si>
    <t xml:space="preserve">по расчетам  с покупателями и заказчиками </t>
  </si>
  <si>
    <t xml:space="preserve">по расчетам с поставщиками и подрядчиками </t>
  </si>
  <si>
    <t>Услуги производственного характера</t>
  </si>
  <si>
    <t>Прочие затраты всего, в том числе:</t>
  </si>
  <si>
    <t xml:space="preserve">     общепроизводственные расходы</t>
  </si>
  <si>
    <t>5651</t>
  </si>
  <si>
    <t xml:space="preserve">   общехозяйственные расходы</t>
  </si>
  <si>
    <t>5652</t>
  </si>
  <si>
    <t xml:space="preserve">   командировочные расходы</t>
  </si>
  <si>
    <t>5653</t>
  </si>
  <si>
    <t xml:space="preserve">    спецрасходы</t>
  </si>
  <si>
    <t>5654</t>
  </si>
  <si>
    <t xml:space="preserve">   прочие затраты </t>
  </si>
  <si>
    <t>5655</t>
  </si>
  <si>
    <t>Покупные для перепродажи</t>
  </si>
  <si>
    <t>5665</t>
  </si>
  <si>
    <t>5405</t>
  </si>
  <si>
    <t>5425</t>
  </si>
  <si>
    <t xml:space="preserve">Руководитель </t>
  </si>
  <si>
    <t>Главный</t>
  </si>
  <si>
    <t>бухгалтер</t>
  </si>
  <si>
    <t>(подпись)</t>
  </si>
  <si>
    <t>"</t>
  </si>
  <si>
    <t>оценочные обязательства на оплату отпусков</t>
  </si>
  <si>
    <t>5701</t>
  </si>
  <si>
    <t>5.2. Наличие и движение кредиторской задолженности</t>
  </si>
  <si>
    <t xml:space="preserve"> Пояснения к бухгалтерскому балансу</t>
  </si>
  <si>
    <t>Приложение № 1</t>
  </si>
  <si>
    <t>к годовой бухгалтерской отчетности</t>
  </si>
  <si>
    <t xml:space="preserve"> (тыс. руб.) </t>
  </si>
  <si>
    <t>к Пояснительной записке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</si>
  <si>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</si>
  <si>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</si>
  <si>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</si>
  <si>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</si>
  <si>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</si>
  <si>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</si>
  <si>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</si>
  <si>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</si>
  <si>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</si>
  <si>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</si>
  <si>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</si>
  <si>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</si>
  <si>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</si>
  <si>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</si>
  <si>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</si>
  <si>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r>
      <t xml:space="preserve"> г.</t>
    </r>
    <r>
      <rPr>
        <b/>
        <vertAlign val="superscript"/>
        <sz val="8"/>
        <rFont val="Arial"/>
        <family val="2"/>
      </rPr>
      <t>1</t>
    </r>
  </si>
  <si>
    <r>
      <t xml:space="preserve"> г.</t>
    </r>
    <r>
      <rPr>
        <b/>
        <vertAlign val="superscript"/>
        <sz val="8"/>
        <rFont val="Arial"/>
        <family val="2"/>
      </rPr>
      <t>2</t>
    </r>
  </si>
  <si>
    <t>Акции</t>
  </si>
  <si>
    <t>Вклады в уставные капиталы других организаций</t>
  </si>
  <si>
    <t xml:space="preserve"> Предоставленные    займы другим организациям</t>
  </si>
  <si>
    <t>Депозитные вклады</t>
  </si>
  <si>
    <t>12</t>
  </si>
  <si>
    <t>5244</t>
  </si>
  <si>
    <t>5254</t>
  </si>
  <si>
    <t>ОАО "Авангард"</t>
  </si>
  <si>
    <t>патенты на изобретение</t>
  </si>
  <si>
    <t>5287</t>
  </si>
  <si>
    <t>Основные средства, переданные в залог</t>
  </si>
  <si>
    <t>Объекты незавершенного строительства и ОС, не вошедшие в состав приватизированного имущества, которые подлежат передаче в муниципальную собственность</t>
  </si>
  <si>
    <t>расходы будущих периодов</t>
  </si>
  <si>
    <t>оборудование у установке</t>
  </si>
  <si>
    <t>К. А. Горелый</t>
  </si>
  <si>
    <t>А. В. Сысоева</t>
  </si>
  <si>
    <t>13</t>
  </si>
  <si>
    <t>2014год</t>
  </si>
  <si>
    <t>за 2013год</t>
  </si>
  <si>
    <t>на 31.12.2014г</t>
  </si>
  <si>
    <t>14</t>
  </si>
  <si>
    <t>мая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</si>
</sst>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43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7.5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vertAlign val="superscript"/>
      <sz val="7.5"/>
      <name val="Arial"/>
      <family val="2"/>
      <charset val="204"/>
    </font>
    <font>
      <b/>
      <sz val="8"/>
      <name val="Arial"/>
      <family val="2"/>
    </font>
    <font>
      <sz val="12"/>
      <name val="Arial"/>
      <family val="2"/>
    </font>
    <font>
      <i/>
      <sz val="9"/>
      <name val="Arial Cyr"/>
      <family val="2"/>
      <charset val="204"/>
    </font>
    <font>
      <sz val="9"/>
      <name val="Arial Cyr"/>
      <family val="2"/>
      <charset val="204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8"/>
      <color indexed="81"/>
      <name val="Tahoma"/>
      <charset val="204"/>
    </font>
    <font>
      <sz val="8"/>
      <color indexed="81"/>
      <name val="Tahoma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9">
    <xf numFmtId="0" fontId="0" fillId="0" borderId="0" xfId="0"/>
    <xf numFmtId="0" fontId="4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3" fillId="0" borderId="7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64" fontId="19" fillId="0" borderId="0" xfId="1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36" fillId="0" borderId="0" xfId="0" applyNumberFormat="1" applyFont="1" applyBorder="1" applyAlignment="1">
      <alignment horizontal="left"/>
    </xf>
    <xf numFmtId="0" fontId="36" fillId="0" borderId="5" xfId="0" applyNumberFormat="1" applyFont="1" applyBorder="1" applyAlignment="1">
      <alignment horizontal="left"/>
    </xf>
    <xf numFmtId="0" fontId="37" fillId="0" borderId="0" xfId="0" applyNumberFormat="1" applyFont="1" applyFill="1" applyBorder="1" applyAlignment="1">
      <alignment horizontal="left"/>
    </xf>
    <xf numFmtId="0" fontId="37" fillId="0" borderId="0" xfId="0" applyFont="1" applyFill="1"/>
    <xf numFmtId="0" fontId="38" fillId="0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39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2" fillId="0" borderId="2" xfId="0" applyNumberFormat="1" applyFont="1" applyFill="1" applyBorder="1" applyAlignment="1">
      <alignment horizontal="left"/>
    </xf>
    <xf numFmtId="0" fontId="22" fillId="0" borderId="4" xfId="0" applyNumberFormat="1" applyFont="1" applyFill="1" applyBorder="1" applyAlignment="1">
      <alignment horizontal="left"/>
    </xf>
    <xf numFmtId="164" fontId="22" fillId="0" borderId="5" xfId="1" applyNumberFormat="1" applyFont="1" applyFill="1" applyBorder="1" applyAlignment="1">
      <alignment horizontal="center" vertical="center"/>
    </xf>
    <xf numFmtId="164" fontId="22" fillId="0" borderId="3" xfId="1" applyNumberFormat="1" applyFont="1" applyFill="1" applyBorder="1" applyAlignment="1">
      <alignment horizontal="center" vertical="center"/>
    </xf>
    <xf numFmtId="164" fontId="22" fillId="0" borderId="6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19" fillId="0" borderId="8" xfId="1" applyNumberFormat="1" applyFont="1" applyFill="1" applyBorder="1" applyAlignment="1">
      <alignment horizontal="center" vertical="center"/>
    </xf>
    <xf numFmtId="164" fontId="19" fillId="0" borderId="9" xfId="1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2" fillId="0" borderId="3" xfId="0" applyNumberFormat="1" applyFont="1" applyFill="1" applyBorder="1" applyAlignment="1">
      <alignment horizontal="left"/>
    </xf>
    <xf numFmtId="0" fontId="32" fillId="0" borderId="5" xfId="0" applyNumberFormat="1" applyFont="1" applyFill="1" applyBorder="1" applyAlignment="1">
      <alignment horizontal="left"/>
    </xf>
    <xf numFmtId="0" fontId="32" fillId="0" borderId="6" xfId="0" applyNumberFormat="1" applyFont="1" applyFill="1" applyBorder="1" applyAlignment="1">
      <alignment horizontal="left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19" fillId="0" borderId="12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3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 horizontal="right"/>
    </xf>
    <xf numFmtId="0" fontId="25" fillId="0" borderId="2" xfId="0" applyNumberFormat="1" applyFont="1" applyFill="1" applyBorder="1" applyAlignment="1">
      <alignment horizontal="right"/>
    </xf>
    <xf numFmtId="0" fontId="25" fillId="0" borderId="1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horizontal="left"/>
    </xf>
    <xf numFmtId="0" fontId="19" fillId="0" borderId="4" xfId="0" applyNumberFormat="1" applyFont="1" applyFill="1" applyBorder="1" applyAlignment="1">
      <alignment horizontal="left"/>
    </xf>
    <xf numFmtId="0" fontId="25" fillId="0" borderId="3" xfId="0" applyNumberFormat="1" applyFont="1" applyFill="1" applyBorder="1" applyAlignment="1">
      <alignment horizontal="left"/>
    </xf>
    <xf numFmtId="0" fontId="25" fillId="0" borderId="5" xfId="0" applyNumberFormat="1" applyFont="1" applyFill="1" applyBorder="1" applyAlignment="1">
      <alignment horizontal="left"/>
    </xf>
    <xf numFmtId="0" fontId="25" fillId="0" borderId="6" xfId="0" applyNumberFormat="1" applyFont="1" applyFill="1" applyBorder="1" applyAlignment="1">
      <alignment horizontal="left"/>
    </xf>
    <xf numFmtId="0" fontId="19" fillId="0" borderId="3" xfId="0" applyNumberFormat="1" applyFont="1" applyFill="1" applyBorder="1" applyAlignment="1">
      <alignment horizontal="left"/>
    </xf>
    <xf numFmtId="43" fontId="19" fillId="0" borderId="2" xfId="1" applyFont="1" applyFill="1" applyBorder="1" applyAlignment="1">
      <alignment horizontal="left"/>
    </xf>
    <xf numFmtId="43" fontId="25" fillId="0" borderId="10" xfId="1" applyFont="1" applyFill="1" applyBorder="1" applyAlignment="1">
      <alignment horizontal="right"/>
    </xf>
    <xf numFmtId="43" fontId="25" fillId="0" borderId="2" xfId="1" applyFont="1" applyFill="1" applyBorder="1" applyAlignment="1">
      <alignment horizontal="right"/>
    </xf>
    <xf numFmtId="43" fontId="25" fillId="0" borderId="10" xfId="1" applyFont="1" applyFill="1" applyBorder="1" applyAlignment="1">
      <alignment horizontal="left"/>
    </xf>
    <xf numFmtId="43" fontId="25" fillId="0" borderId="11" xfId="1" applyFont="1" applyFill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center" wrapText="1"/>
    </xf>
    <xf numFmtId="164" fontId="19" fillId="0" borderId="0" xfId="1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 vertical="center"/>
    </xf>
    <xf numFmtId="164" fontId="19" fillId="0" borderId="15" xfId="1" applyNumberFormat="1" applyFont="1" applyFill="1" applyBorder="1" applyAlignment="1">
      <alignment horizontal="center" vertical="center"/>
    </xf>
    <xf numFmtId="164" fontId="19" fillId="0" borderId="10" xfId="1" applyNumberFormat="1" applyFont="1" applyFill="1" applyBorder="1" applyAlignment="1">
      <alignment horizontal="center" vertical="center"/>
    </xf>
    <xf numFmtId="164" fontId="19" fillId="0" borderId="9" xfId="1" applyNumberFormat="1" applyFont="1" applyFill="1" applyBorder="1" applyAlignment="1">
      <alignment horizontal="center" vertical="center"/>
    </xf>
    <xf numFmtId="164" fontId="19" fillId="0" borderId="23" xfId="1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/>
    </xf>
    <xf numFmtId="164" fontId="19" fillId="0" borderId="1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center"/>
    </xf>
    <xf numFmtId="164" fontId="19" fillId="0" borderId="20" xfId="1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indent="1"/>
    </xf>
    <xf numFmtId="0" fontId="3" fillId="0" borderId="9" xfId="0" applyNumberFormat="1" applyFont="1" applyFill="1" applyBorder="1" applyAlignment="1">
      <alignment horizontal="left" vertical="center" indent="1"/>
    </xf>
    <xf numFmtId="0" fontId="24" fillId="0" borderId="5" xfId="0" applyNumberFormat="1" applyFont="1" applyFill="1" applyBorder="1" applyAlignment="1">
      <alignment horizontal="left" vertical="center"/>
    </xf>
    <xf numFmtId="0" fontId="24" fillId="0" borderId="8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164" fontId="19" fillId="0" borderId="26" xfId="1" applyNumberFormat="1" applyFont="1" applyFill="1" applyBorder="1" applyAlignment="1">
      <alignment horizontal="center" vertical="center"/>
    </xf>
    <xf numFmtId="164" fontId="19" fillId="0" borderId="27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/>
    </xf>
    <xf numFmtId="0" fontId="3" fillId="0" borderId="3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64" fontId="19" fillId="0" borderId="1" xfId="1" applyNumberFormat="1" applyFont="1" applyFill="1" applyBorder="1" applyAlignment="1">
      <alignment horizontal="center" vertical="center"/>
    </xf>
    <xf numFmtId="164" fontId="19" fillId="0" borderId="17" xfId="1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164" fontId="19" fillId="0" borderId="3" xfId="1" applyNumberFormat="1" applyFont="1" applyFill="1" applyBorder="1" applyAlignment="1">
      <alignment horizontal="center" vertical="center"/>
    </xf>
    <xf numFmtId="164" fontId="19" fillId="0" borderId="5" xfId="1" applyNumberFormat="1" applyFont="1" applyFill="1" applyBorder="1" applyAlignment="1">
      <alignment horizontal="center" vertical="center"/>
    </xf>
    <xf numFmtId="164" fontId="19" fillId="0" borderId="16" xfId="1" applyNumberFormat="1" applyFont="1" applyFill="1" applyBorder="1" applyAlignment="1">
      <alignment horizontal="center" vertical="center"/>
    </xf>
    <xf numFmtId="164" fontId="19" fillId="0" borderId="21" xfId="1" applyNumberFormat="1" applyFont="1" applyFill="1" applyBorder="1" applyAlignment="1">
      <alignment horizontal="center" vertical="center"/>
    </xf>
    <xf numFmtId="164" fontId="19" fillId="0" borderId="0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164" fontId="19" fillId="0" borderId="3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9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19" fillId="0" borderId="5" xfId="0" applyNumberFormat="1" applyFont="1" applyFill="1" applyBorder="1" applyAlignment="1">
      <alignment horizontal="left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4" fontId="19" fillId="0" borderId="24" xfId="1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64" fontId="19" fillId="0" borderId="33" xfId="1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9" xfId="0" applyNumberFormat="1" applyFont="1" applyFill="1" applyBorder="1" applyAlignment="1">
      <alignment horizontal="left"/>
    </xf>
    <xf numFmtId="164" fontId="19" fillId="0" borderId="11" xfId="1" applyNumberFormat="1" applyFont="1" applyFill="1" applyBorder="1" applyAlignment="1">
      <alignment horizontal="center" vertical="center"/>
    </xf>
    <xf numFmtId="164" fontId="19" fillId="0" borderId="6" xfId="1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64" fontId="19" fillId="0" borderId="25" xfId="1" applyNumberFormat="1" applyFont="1" applyFill="1" applyBorder="1" applyAlignment="1">
      <alignment horizontal="center" vertical="center"/>
    </xf>
    <xf numFmtId="164" fontId="19" fillId="0" borderId="34" xfId="1" applyNumberFormat="1" applyFont="1" applyFill="1" applyBorder="1" applyAlignment="1">
      <alignment horizontal="center" vertical="center"/>
    </xf>
    <xf numFmtId="164" fontId="19" fillId="0" borderId="14" xfId="1" applyNumberFormat="1" applyFont="1" applyFill="1" applyBorder="1" applyAlignment="1">
      <alignment horizontal="center" vertical="center"/>
    </xf>
    <xf numFmtId="164" fontId="19" fillId="0" borderId="29" xfId="1" applyNumberFormat="1" applyFont="1" applyFill="1" applyBorder="1" applyAlignment="1">
      <alignment horizontal="center" vertical="center"/>
    </xf>
    <xf numFmtId="164" fontId="19" fillId="0" borderId="8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right" vertical="center"/>
    </xf>
    <xf numFmtId="164" fontId="19" fillId="0" borderId="10" xfId="1" applyNumberFormat="1" applyFont="1" applyFill="1" applyBorder="1" applyAlignment="1">
      <alignment horizontal="right" vertical="center"/>
    </xf>
    <xf numFmtId="164" fontId="19" fillId="0" borderId="9" xfId="1" applyNumberFormat="1" applyFont="1" applyFill="1" applyBorder="1" applyAlignment="1">
      <alignment horizontal="right" vertical="center"/>
    </xf>
    <xf numFmtId="164" fontId="19" fillId="0" borderId="20" xfId="1" applyNumberFormat="1" applyFont="1" applyFill="1" applyBorder="1" applyAlignment="1">
      <alignment horizontal="right" vertical="center"/>
    </xf>
    <xf numFmtId="164" fontId="19" fillId="0" borderId="19" xfId="1" applyNumberFormat="1" applyFont="1" applyFill="1" applyBorder="1" applyAlignment="1">
      <alignment horizontal="right" vertical="center"/>
    </xf>
    <xf numFmtId="164" fontId="19" fillId="0" borderId="12" xfId="1" applyNumberFormat="1" applyFont="1" applyFill="1" applyBorder="1" applyAlignment="1">
      <alignment horizontal="right" vertical="center"/>
    </xf>
    <xf numFmtId="164" fontId="19" fillId="0" borderId="11" xfId="1" applyNumberFormat="1" applyFont="1" applyFill="1" applyBorder="1" applyAlignment="1">
      <alignment horizontal="right" vertical="center"/>
    </xf>
    <xf numFmtId="164" fontId="19" fillId="0" borderId="39" xfId="1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24" fillId="0" borderId="17" xfId="0" applyNumberFormat="1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>
      <alignment horizontal="left" vertical="center"/>
    </xf>
    <xf numFmtId="164" fontId="19" fillId="0" borderId="28" xfId="1" applyNumberFormat="1" applyFont="1" applyFill="1" applyBorder="1" applyAlignment="1">
      <alignment horizontal="center" vertical="center"/>
    </xf>
    <xf numFmtId="164" fontId="19" fillId="0" borderId="30" xfId="1" applyNumberFormat="1" applyFont="1" applyFill="1" applyBorder="1" applyAlignment="1">
      <alignment horizontal="center" vertical="center"/>
    </xf>
    <xf numFmtId="164" fontId="19" fillId="0" borderId="36" xfId="1" applyNumberFormat="1" applyFont="1" applyFill="1" applyBorder="1" applyAlignment="1">
      <alignment horizontal="center" vertical="center"/>
    </xf>
    <xf numFmtId="164" fontId="19" fillId="0" borderId="37" xfId="1" applyNumberFormat="1" applyFont="1" applyFill="1" applyBorder="1" applyAlignment="1">
      <alignment horizontal="center" vertical="center"/>
    </xf>
    <xf numFmtId="164" fontId="19" fillId="0" borderId="38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164" fontId="19" fillId="0" borderId="39" xfId="1" applyNumberFormat="1" applyFont="1" applyFill="1" applyBorder="1" applyAlignment="1">
      <alignment horizontal="center" vertical="center"/>
    </xf>
    <xf numFmtId="164" fontId="19" fillId="0" borderId="32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1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19" fillId="0" borderId="22" xfId="1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6" fillId="0" borderId="35" xfId="0" applyNumberFormat="1" applyFont="1" applyFill="1" applyBorder="1" applyAlignment="1">
      <alignment horizontal="left" wrapText="1"/>
    </xf>
    <xf numFmtId="164" fontId="19" fillId="0" borderId="3" xfId="1" applyNumberFormat="1" applyFont="1" applyFill="1" applyBorder="1" applyAlignment="1">
      <alignment horizontal="center"/>
    </xf>
    <xf numFmtId="164" fontId="19" fillId="0" borderId="5" xfId="1" applyNumberFormat="1" applyFont="1" applyFill="1" applyBorder="1" applyAlignment="1">
      <alignment horizontal="center"/>
    </xf>
    <xf numFmtId="164" fontId="19" fillId="0" borderId="6" xfId="1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164" fontId="19" fillId="0" borderId="16" xfId="1" applyNumberFormat="1" applyFont="1" applyFill="1" applyBorder="1" applyAlignment="1">
      <alignment horizontal="center"/>
    </xf>
    <xf numFmtId="164" fontId="19" fillId="0" borderId="8" xfId="1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left" vertical="center"/>
    </xf>
    <xf numFmtId="3" fontId="19" fillId="0" borderId="8" xfId="0" applyNumberFormat="1" applyFont="1" applyFill="1" applyBorder="1" applyAlignment="1">
      <alignment horizontal="left" vertical="center"/>
    </xf>
    <xf numFmtId="3" fontId="19" fillId="0" borderId="19" xfId="0" applyNumberFormat="1" applyFont="1" applyFill="1" applyBorder="1" applyAlignment="1">
      <alignment horizontal="left" vertical="center"/>
    </xf>
    <xf numFmtId="3" fontId="19" fillId="0" borderId="20" xfId="0" applyNumberFormat="1" applyFont="1" applyFill="1" applyBorder="1" applyAlignment="1">
      <alignment horizontal="right" vertical="center"/>
    </xf>
    <xf numFmtId="3" fontId="19" fillId="0" borderId="19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left" vertical="center"/>
    </xf>
    <xf numFmtId="164" fontId="4" fillId="0" borderId="24" xfId="1" applyNumberFormat="1" applyFont="1" applyFill="1" applyBorder="1" applyAlignment="1">
      <alignment horizontal="center" vertical="center"/>
    </xf>
    <xf numFmtId="164" fontId="4" fillId="0" borderId="21" xfId="1" applyNumberFormat="1" applyFont="1" applyFill="1" applyBorder="1" applyAlignment="1">
      <alignment horizontal="center" vertical="center"/>
    </xf>
    <xf numFmtId="164" fontId="4" fillId="0" borderId="22" xfId="1" applyNumberFormat="1" applyFont="1" applyFill="1" applyBorder="1" applyAlignment="1">
      <alignment horizontal="center" vertical="center"/>
    </xf>
    <xf numFmtId="43" fontId="4" fillId="0" borderId="43" xfId="1" applyFont="1" applyFill="1" applyBorder="1" applyAlignment="1">
      <alignment horizontal="center" vertical="center"/>
    </xf>
    <xf numFmtId="43" fontId="4" fillId="0" borderId="42" xfId="1" applyFont="1" applyFill="1" applyBorder="1" applyAlignment="1">
      <alignment horizontal="center" vertical="center"/>
    </xf>
    <xf numFmtId="164" fontId="4" fillId="0" borderId="43" xfId="1" applyNumberFormat="1" applyFont="1" applyFill="1" applyBorder="1" applyAlignment="1">
      <alignment horizontal="center" vertical="center"/>
    </xf>
    <xf numFmtId="164" fontId="4" fillId="0" borderId="42" xfId="1" applyNumberFormat="1" applyFont="1" applyFill="1" applyBorder="1" applyAlignment="1">
      <alignment horizontal="center" vertical="center"/>
    </xf>
    <xf numFmtId="43" fontId="4" fillId="0" borderId="41" xfId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wrapText="1"/>
    </xf>
    <xf numFmtId="164" fontId="19" fillId="0" borderId="32" xfId="1" applyNumberFormat="1" applyFont="1" applyFill="1" applyBorder="1" applyAlignment="1">
      <alignment horizontal="center"/>
    </xf>
    <xf numFmtId="164" fontId="19" fillId="0" borderId="14" xfId="1" applyNumberFormat="1" applyFont="1" applyFill="1" applyBorder="1" applyAlignment="1">
      <alignment horizontal="center"/>
    </xf>
    <xf numFmtId="164" fontId="19" fillId="0" borderId="30" xfId="1" applyNumberFormat="1" applyFont="1" applyFill="1" applyBorder="1" applyAlignment="1">
      <alignment horizontal="center"/>
    </xf>
    <xf numFmtId="164" fontId="19" fillId="0" borderId="28" xfId="1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164" fontId="19" fillId="0" borderId="31" xfId="1" applyNumberFormat="1" applyFont="1" applyFill="1" applyBorder="1" applyAlignment="1">
      <alignment horizontal="center"/>
    </xf>
    <xf numFmtId="164" fontId="19" fillId="0" borderId="17" xfId="1" applyNumberFormat="1" applyFont="1" applyFill="1" applyBorder="1" applyAlignment="1">
      <alignment horizontal="center"/>
    </xf>
    <xf numFmtId="164" fontId="19" fillId="0" borderId="7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164" fontId="19" fillId="0" borderId="34" xfId="1" applyNumberFormat="1" applyFont="1" applyFill="1" applyBorder="1" applyAlignment="1">
      <alignment horizontal="center"/>
    </xf>
    <xf numFmtId="164" fontId="19" fillId="0" borderId="26" xfId="1" applyNumberFormat="1" applyFont="1" applyFill="1" applyBorder="1" applyAlignment="1">
      <alignment horizontal="center"/>
    </xf>
    <xf numFmtId="164" fontId="19" fillId="0" borderId="27" xfId="1" applyNumberFormat="1" applyFont="1" applyFill="1" applyBorder="1" applyAlignment="1">
      <alignment horizontal="center"/>
    </xf>
    <xf numFmtId="164" fontId="19" fillId="0" borderId="38" xfId="1" applyNumberFormat="1" applyFont="1" applyFill="1" applyBorder="1" applyAlignment="1">
      <alignment horizontal="center"/>
    </xf>
    <xf numFmtId="164" fontId="19" fillId="0" borderId="36" xfId="1" applyNumberFormat="1" applyFont="1" applyFill="1" applyBorder="1" applyAlignment="1">
      <alignment horizontal="center"/>
    </xf>
    <xf numFmtId="164" fontId="19" fillId="0" borderId="37" xfId="1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164" fontId="19" fillId="0" borderId="15" xfId="1" applyNumberFormat="1" applyFont="1" applyFill="1" applyBorder="1" applyAlignment="1">
      <alignment horizontal="center"/>
    </xf>
    <xf numFmtId="164" fontId="19" fillId="0" borderId="10" xfId="1" applyNumberFormat="1" applyFont="1" applyFill="1" applyBorder="1" applyAlignment="1">
      <alignment horizontal="center"/>
    </xf>
    <xf numFmtId="164" fontId="19" fillId="0" borderId="9" xfId="1" applyNumberFormat="1" applyFont="1" applyFill="1" applyBorder="1" applyAlignment="1">
      <alignment horizontal="center"/>
    </xf>
    <xf numFmtId="164" fontId="19" fillId="0" borderId="2" xfId="1" applyNumberFormat="1" applyFont="1" applyFill="1" applyBorder="1" applyAlignment="1">
      <alignment horizontal="center"/>
    </xf>
    <xf numFmtId="164" fontId="19" fillId="0" borderId="11" xfId="1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43" fontId="3" fillId="0" borderId="5" xfId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wrapText="1"/>
    </xf>
    <xf numFmtId="0" fontId="6" fillId="0" borderId="8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 indent="1"/>
    </xf>
    <xf numFmtId="0" fontId="3" fillId="0" borderId="9" xfId="0" applyNumberFormat="1" applyFont="1" applyFill="1" applyBorder="1" applyAlignment="1">
      <alignment horizontal="left" wrapText="1" indent="1"/>
    </xf>
    <xf numFmtId="3" fontId="3" fillId="0" borderId="18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164" fontId="19" fillId="0" borderId="29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21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22" xfId="0" applyNumberFormat="1" applyFont="1" applyFill="1" applyBorder="1" applyAlignment="1">
      <alignment horizontal="left" vertical="center"/>
    </xf>
    <xf numFmtId="3" fontId="19" fillId="0" borderId="13" xfId="0" applyNumberFormat="1" applyFont="1" applyFill="1" applyBorder="1" applyAlignment="1">
      <alignment horizontal="left" vertical="center"/>
    </xf>
    <xf numFmtId="3" fontId="19" fillId="0" borderId="24" xfId="0" applyNumberFormat="1" applyFont="1" applyFill="1" applyBorder="1" applyAlignment="1">
      <alignment horizontal="right" vertical="center"/>
    </xf>
    <xf numFmtId="3" fontId="19" fillId="0" borderId="4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64" fontId="4" fillId="0" borderId="23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43" fontId="4" fillId="0" borderId="44" xfId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164" fontId="4" fillId="0" borderId="20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164" fontId="19" fillId="0" borderId="7" xfId="1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horizontal="left"/>
    </xf>
    <xf numFmtId="49" fontId="32" fillId="0" borderId="17" xfId="0" applyNumberFormat="1" applyFont="1" applyFill="1" applyBorder="1" applyAlignment="1">
      <alignment horizontal="left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64" fontId="22" fillId="0" borderId="24" xfId="1" applyNumberFormat="1" applyFont="1" applyFill="1" applyBorder="1" applyAlignment="1">
      <alignment horizontal="center" vertical="center"/>
    </xf>
    <xf numFmtId="164" fontId="22" fillId="0" borderId="21" xfId="1" applyNumberFormat="1" applyFont="1" applyFill="1" applyBorder="1" applyAlignment="1">
      <alignment horizontal="center" vertical="center"/>
    </xf>
    <xf numFmtId="164" fontId="22" fillId="0" borderId="25" xfId="1" applyNumberFormat="1" applyFont="1" applyFill="1" applyBorder="1" applyAlignment="1">
      <alignment horizontal="center" vertical="center"/>
    </xf>
    <xf numFmtId="164" fontId="22" fillId="0" borderId="3" xfId="1" applyNumberFormat="1" applyFont="1" applyFill="1" applyBorder="1" applyAlignment="1">
      <alignment horizontal="center" vertical="center"/>
    </xf>
    <xf numFmtId="164" fontId="22" fillId="0" borderId="5" xfId="1" applyNumberFormat="1" applyFont="1" applyFill="1" applyBorder="1" applyAlignment="1">
      <alignment horizontal="center" vertical="center"/>
    </xf>
    <xf numFmtId="164" fontId="22" fillId="0" borderId="6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9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0" fontId="15" fillId="0" borderId="8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164" fontId="19" fillId="0" borderId="18" xfId="1" applyNumberFormat="1" applyFont="1" applyFill="1" applyBorder="1" applyAlignment="1">
      <alignment horizontal="center" vertical="center"/>
    </xf>
    <xf numFmtId="164" fontId="19" fillId="0" borderId="13" xfId="1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right"/>
    </xf>
    <xf numFmtId="0" fontId="32" fillId="0" borderId="10" xfId="0" applyNumberFormat="1" applyFont="1" applyFill="1" applyBorder="1" applyAlignment="1">
      <alignment horizontal="right"/>
    </xf>
    <xf numFmtId="0" fontId="32" fillId="0" borderId="10" xfId="0" applyNumberFormat="1" applyFont="1" applyFill="1" applyBorder="1" applyAlignment="1">
      <alignment horizontal="left"/>
    </xf>
    <xf numFmtId="0" fontId="32" fillId="0" borderId="11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4" fillId="0" borderId="9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left" vertical="center" wrapText="1" indent="1"/>
    </xf>
    <xf numFmtId="0" fontId="4" fillId="0" borderId="13" xfId="0" applyNumberFormat="1" applyFont="1" applyFill="1" applyBorder="1" applyAlignment="1">
      <alignment horizontal="left" vertical="center" wrapText="1" indent="1"/>
    </xf>
    <xf numFmtId="0" fontId="23" fillId="0" borderId="0" xfId="0" applyNumberFormat="1" applyFont="1" applyFill="1" applyBorder="1" applyAlignment="1">
      <alignment horizontal="left" vertical="center" wrapText="1" indent="1"/>
    </xf>
    <xf numFmtId="0" fontId="23" fillId="0" borderId="13" xfId="0" applyNumberFormat="1" applyFont="1" applyFill="1" applyBorder="1" applyAlignment="1">
      <alignment horizontal="left" vertical="center" wrapText="1" indent="1"/>
    </xf>
    <xf numFmtId="0" fontId="23" fillId="0" borderId="5" xfId="0" applyNumberFormat="1" applyFont="1" applyFill="1" applyBorder="1" applyAlignment="1">
      <alignment horizontal="left" vertical="center" wrapText="1" indent="1"/>
    </xf>
    <xf numFmtId="0" fontId="23" fillId="0" borderId="8" xfId="0" applyNumberFormat="1" applyFont="1" applyFill="1" applyBorder="1" applyAlignment="1">
      <alignment horizontal="left" vertical="center" wrapText="1" inden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5" xfId="0" applyNumberFormat="1" applyFont="1" applyFill="1" applyBorder="1" applyAlignment="1">
      <alignment horizontal="left" vertical="center" wrapText="1"/>
    </xf>
    <xf numFmtId="0" fontId="24" fillId="0" borderId="8" xfId="0" applyNumberFormat="1" applyFont="1" applyFill="1" applyBorder="1" applyAlignment="1">
      <alignment horizontal="left" vertical="center" wrapText="1"/>
    </xf>
    <xf numFmtId="164" fontId="4" fillId="0" borderId="4" xfId="1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64" fontId="4" fillId="0" borderId="18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43" fontId="4" fillId="0" borderId="19" xfId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43" fontId="4" fillId="0" borderId="20" xfId="1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/>
    </xf>
    <xf numFmtId="43" fontId="27" fillId="0" borderId="2" xfId="1" applyFont="1" applyFill="1" applyBorder="1" applyAlignment="1">
      <alignment horizontal="center" vertical="center"/>
    </xf>
    <xf numFmtId="43" fontId="27" fillId="0" borderId="10" xfId="1" applyFont="1" applyFill="1" applyBorder="1" applyAlignment="1">
      <alignment horizontal="center" vertical="center"/>
    </xf>
    <xf numFmtId="43" fontId="27" fillId="0" borderId="9" xfId="1" applyFont="1" applyFill="1" applyBorder="1" applyAlignment="1">
      <alignment horizontal="center" vertical="center"/>
    </xf>
    <xf numFmtId="43" fontId="27" fillId="0" borderId="20" xfId="1" applyFont="1" applyFill="1" applyBorder="1" applyAlignment="1">
      <alignment horizontal="center" vertical="center"/>
    </xf>
    <xf numFmtId="43" fontId="27" fillId="0" borderId="19" xfId="1" applyFont="1" applyFill="1" applyBorder="1" applyAlignment="1">
      <alignment horizontal="center" vertical="center"/>
    </xf>
    <xf numFmtId="43" fontId="27" fillId="0" borderId="12" xfId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43" fontId="4" fillId="0" borderId="21" xfId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164" fontId="4" fillId="0" borderId="33" xfId="1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/>
    </xf>
    <xf numFmtId="43" fontId="27" fillId="0" borderId="4" xfId="1" applyFont="1" applyFill="1" applyBorder="1" applyAlignment="1">
      <alignment horizontal="center" vertical="center"/>
    </xf>
    <xf numFmtId="43" fontId="27" fillId="0" borderId="0" xfId="1" applyFont="1" applyFill="1" applyBorder="1" applyAlignment="1">
      <alignment horizontal="center" vertical="center"/>
    </xf>
    <xf numFmtId="43" fontId="27" fillId="0" borderId="13" xfId="1" applyFont="1" applyFill="1" applyBorder="1" applyAlignment="1">
      <alignment horizontal="center" vertical="center"/>
    </xf>
    <xf numFmtId="43" fontId="27" fillId="0" borderId="3" xfId="1" applyFont="1" applyFill="1" applyBorder="1" applyAlignment="1">
      <alignment horizontal="center" vertical="center"/>
    </xf>
    <xf numFmtId="43" fontId="27" fillId="0" borderId="5" xfId="1" applyFont="1" applyFill="1" applyBorder="1" applyAlignment="1">
      <alignment horizontal="center" vertical="center"/>
    </xf>
    <xf numFmtId="43" fontId="27" fillId="0" borderId="8" xfId="1" applyFont="1" applyFill="1" applyBorder="1" applyAlignment="1">
      <alignment horizontal="center" vertical="center"/>
    </xf>
    <xf numFmtId="164" fontId="19" fillId="0" borderId="4" xfId="1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vertical="center" wrapText="1" indent="1"/>
    </xf>
    <xf numFmtId="0" fontId="24" fillId="0" borderId="13" xfId="0" applyNumberFormat="1" applyFont="1" applyFill="1" applyBorder="1" applyAlignment="1">
      <alignment horizontal="left" vertical="center" wrapText="1" indent="1"/>
    </xf>
    <xf numFmtId="0" fontId="24" fillId="0" borderId="5" xfId="0" applyNumberFormat="1" applyFont="1" applyFill="1" applyBorder="1" applyAlignment="1">
      <alignment horizontal="left" vertical="center" wrapText="1" indent="1"/>
    </xf>
    <xf numFmtId="0" fontId="24" fillId="0" borderId="8" xfId="0" applyNumberFormat="1" applyFont="1" applyFill="1" applyBorder="1" applyAlignment="1">
      <alignment horizontal="left" vertical="center" wrapText="1" indent="1"/>
    </xf>
    <xf numFmtId="164" fontId="22" fillId="0" borderId="2" xfId="1" applyNumberFormat="1" applyFont="1" applyFill="1" applyBorder="1" applyAlignment="1">
      <alignment horizontal="center" vertical="center"/>
    </xf>
    <xf numFmtId="164" fontId="22" fillId="0" borderId="10" xfId="1" applyNumberFormat="1" applyFont="1" applyFill="1" applyBorder="1" applyAlignment="1">
      <alignment horizontal="center" vertical="center"/>
    </xf>
    <xf numFmtId="164" fontId="22" fillId="0" borderId="11" xfId="1" applyNumberFormat="1" applyFont="1" applyFill="1" applyBorder="1" applyAlignment="1">
      <alignment horizontal="center" vertical="center"/>
    </xf>
    <xf numFmtId="43" fontId="4" fillId="0" borderId="24" xfId="1" applyFont="1" applyFill="1" applyBorder="1" applyAlignment="1">
      <alignment horizontal="center" vertical="center"/>
    </xf>
    <xf numFmtId="43" fontId="4" fillId="0" borderId="22" xfId="1" applyFont="1" applyFill="1" applyBorder="1" applyAlignment="1">
      <alignment horizontal="center" vertical="center"/>
    </xf>
    <xf numFmtId="43" fontId="28" fillId="0" borderId="4" xfId="1" applyFont="1" applyFill="1" applyBorder="1" applyAlignment="1">
      <alignment horizontal="center" vertical="center"/>
    </xf>
    <xf numFmtId="43" fontId="28" fillId="0" borderId="0" xfId="1" applyFont="1" applyFill="1" applyBorder="1" applyAlignment="1">
      <alignment horizontal="center" vertical="center"/>
    </xf>
    <xf numFmtId="43" fontId="28" fillId="0" borderId="13" xfId="1" applyFont="1" applyFill="1" applyBorder="1" applyAlignment="1">
      <alignment horizontal="center" vertical="center"/>
    </xf>
    <xf numFmtId="43" fontId="28" fillId="0" borderId="3" xfId="1" applyFont="1" applyFill="1" applyBorder="1" applyAlignment="1">
      <alignment horizontal="center" vertical="center"/>
    </xf>
    <xf numFmtId="43" fontId="28" fillId="0" borderId="5" xfId="1" applyFont="1" applyFill="1" applyBorder="1" applyAlignment="1">
      <alignment horizontal="center" vertical="center"/>
    </xf>
    <xf numFmtId="43" fontId="28" fillId="0" borderId="8" xfId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13" xfId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13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24" fillId="0" borderId="8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31" xfId="1" applyNumberFormat="1" applyFont="1" applyFill="1" applyBorder="1" applyAlignment="1">
      <alignment horizontal="center" vertical="center"/>
    </xf>
    <xf numFmtId="164" fontId="4" fillId="0" borderId="34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horizontal="center" vertical="center"/>
    </xf>
    <xf numFmtId="164" fontId="22" fillId="0" borderId="40" xfId="1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left" vertical="center"/>
    </xf>
    <xf numFmtId="164" fontId="22" fillId="0" borderId="20" xfId="1" applyNumberFormat="1" applyFont="1" applyFill="1" applyBorder="1" applyAlignment="1">
      <alignment horizontal="center" vertical="center"/>
    </xf>
    <xf numFmtId="164" fontId="22" fillId="0" borderId="19" xfId="1" applyNumberFormat="1" applyFont="1" applyFill="1" applyBorder="1" applyAlignment="1">
      <alignment horizontal="center" vertical="center"/>
    </xf>
    <xf numFmtId="164" fontId="22" fillId="0" borderId="39" xfId="1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19" fillId="0" borderId="41" xfId="0" applyNumberFormat="1" applyFont="1" applyFill="1" applyBorder="1" applyAlignment="1">
      <alignment horizontal="center" vertical="center"/>
    </xf>
    <xf numFmtId="164" fontId="19" fillId="0" borderId="42" xfId="0" applyNumberFormat="1" applyFont="1" applyFill="1" applyBorder="1" applyAlignment="1">
      <alignment horizontal="center" vertical="center"/>
    </xf>
    <xf numFmtId="164" fontId="19" fillId="0" borderId="41" xfId="1" applyNumberFormat="1" applyFont="1" applyFill="1" applyBorder="1" applyAlignment="1">
      <alignment horizontal="center" vertical="center"/>
    </xf>
    <xf numFmtId="164" fontId="19" fillId="0" borderId="42" xfId="1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9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164" fontId="19" fillId="0" borderId="3" xfId="0" applyNumberFormat="1" applyFont="1" applyFill="1" applyBorder="1" applyAlignment="1">
      <alignment horizontal="right" vertical="center"/>
    </xf>
    <xf numFmtId="164" fontId="19" fillId="0" borderId="5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19" fillId="0" borderId="45" xfId="1" applyNumberFormat="1" applyFont="1" applyFill="1" applyBorder="1" applyAlignment="1">
      <alignment horizontal="center" vertical="center"/>
    </xf>
    <xf numFmtId="164" fontId="25" fillId="0" borderId="10" xfId="1" applyNumberFormat="1" applyFont="1" applyFill="1" applyBorder="1" applyAlignment="1">
      <alignment horizontal="right" vertical="center"/>
    </xf>
    <xf numFmtId="164" fontId="25" fillId="0" borderId="5" xfId="1" applyNumberFormat="1" applyFont="1" applyFill="1" applyBorder="1" applyAlignment="1">
      <alignment horizontal="right" vertical="center"/>
    </xf>
    <xf numFmtId="164" fontId="19" fillId="0" borderId="45" xfId="0" applyNumberFormat="1" applyFont="1" applyFill="1" applyBorder="1" applyAlignment="1">
      <alignment horizontal="center" vertical="center"/>
    </xf>
    <xf numFmtId="164" fontId="25" fillId="0" borderId="10" xfId="1" applyNumberFormat="1" applyFont="1" applyFill="1" applyBorder="1" applyAlignment="1">
      <alignment horizontal="center" vertical="center"/>
    </xf>
    <xf numFmtId="164" fontId="25" fillId="0" borderId="9" xfId="1" applyNumberFormat="1" applyFont="1" applyFill="1" applyBorder="1" applyAlignment="1">
      <alignment horizontal="center" vertical="center"/>
    </xf>
    <xf numFmtId="164" fontId="25" fillId="0" borderId="5" xfId="1" applyNumberFormat="1" applyFont="1" applyFill="1" applyBorder="1" applyAlignment="1">
      <alignment horizontal="center" vertical="center"/>
    </xf>
    <xf numFmtId="164" fontId="25" fillId="0" borderId="8" xfId="1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19" fillId="0" borderId="25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left" vertical="center"/>
    </xf>
    <xf numFmtId="164" fontId="19" fillId="0" borderId="21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22" xfId="0" applyNumberFormat="1" applyFont="1" applyFill="1" applyBorder="1" applyAlignment="1">
      <alignment horizontal="left" vertical="center"/>
    </xf>
    <xf numFmtId="164" fontId="19" fillId="0" borderId="13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41" xfId="0" applyNumberFormat="1" applyFont="1" applyFill="1" applyBorder="1" applyAlignment="1">
      <alignment horizontal="center" vertical="center"/>
    </xf>
    <xf numFmtId="0" fontId="32" fillId="0" borderId="4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164" fontId="25" fillId="0" borderId="45" xfId="1" applyNumberFormat="1" applyFont="1" applyFill="1" applyBorder="1" applyAlignment="1">
      <alignment horizontal="center" vertical="center"/>
    </xf>
    <xf numFmtId="164" fontId="25" fillId="0" borderId="42" xfId="1" applyNumberFormat="1" applyFont="1" applyFill="1" applyBorder="1" applyAlignment="1">
      <alignment horizontal="center" vertical="center"/>
    </xf>
    <xf numFmtId="43" fontId="4" fillId="0" borderId="33" xfId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left" vertical="center"/>
    </xf>
    <xf numFmtId="164" fontId="19" fillId="0" borderId="9" xfId="0" applyNumberFormat="1" applyFont="1" applyFill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 vertical="center"/>
    </xf>
    <xf numFmtId="164" fontId="19" fillId="0" borderId="8" xfId="0" applyNumberFormat="1" applyFont="1" applyFill="1" applyBorder="1" applyAlignment="1">
      <alignment horizontal="left" vertical="center"/>
    </xf>
    <xf numFmtId="164" fontId="19" fillId="0" borderId="4" xfId="0" applyNumberFormat="1" applyFont="1" applyFill="1" applyBorder="1" applyAlignment="1">
      <alignment horizontal="center" vertical="center"/>
    </xf>
    <xf numFmtId="164" fontId="19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 indent="1"/>
    </xf>
    <xf numFmtId="0" fontId="6" fillId="0" borderId="13" xfId="0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horizontal="left" vertical="center" wrapText="1" indent="1"/>
    </xf>
    <xf numFmtId="0" fontId="6" fillId="0" borderId="8" xfId="0" applyNumberFormat="1" applyFont="1" applyFill="1" applyBorder="1" applyAlignment="1">
      <alignment horizontal="left" vertical="center" wrapText="1" indent="1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right" vertical="center"/>
    </xf>
    <xf numFmtId="164" fontId="25" fillId="0" borderId="5" xfId="0" applyNumberFormat="1" applyFont="1" applyFill="1" applyBorder="1" applyAlignment="1">
      <alignment horizontal="right" vertical="center"/>
    </xf>
    <xf numFmtId="43" fontId="25" fillId="0" borderId="21" xfId="1" applyFont="1" applyFill="1" applyBorder="1" applyAlignment="1">
      <alignment horizontal="center" vertical="center"/>
    </xf>
    <xf numFmtId="43" fontId="25" fillId="0" borderId="0" xfId="1" applyFont="1" applyFill="1" applyBorder="1" applyAlignment="1">
      <alignment horizontal="center" vertical="center"/>
    </xf>
    <xf numFmtId="164" fontId="25" fillId="0" borderId="41" xfId="1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64" fontId="25" fillId="0" borderId="41" xfId="0" applyNumberFormat="1" applyFont="1" applyFill="1" applyBorder="1" applyAlignment="1">
      <alignment horizontal="center" vertical="center"/>
    </xf>
    <xf numFmtId="164" fontId="25" fillId="0" borderId="4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right" vertical="center"/>
    </xf>
    <xf numFmtId="0" fontId="32" fillId="0" borderId="5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39" xfId="0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164" fontId="19" fillId="0" borderId="24" xfId="1" applyNumberFormat="1" applyFont="1" applyFill="1" applyBorder="1" applyAlignment="1">
      <alignment horizontal="right" vertical="center"/>
    </xf>
    <xf numFmtId="164" fontId="19" fillId="0" borderId="21" xfId="1" applyNumberFormat="1" applyFont="1" applyFill="1" applyBorder="1" applyAlignment="1">
      <alignment horizontal="right" vertical="center"/>
    </xf>
    <xf numFmtId="164" fontId="19" fillId="0" borderId="4" xfId="1" applyNumberFormat="1" applyFont="1" applyFill="1" applyBorder="1" applyAlignment="1">
      <alignment horizontal="right" vertical="center"/>
    </xf>
    <xf numFmtId="164" fontId="19" fillId="0" borderId="0" xfId="1" applyNumberFormat="1" applyFont="1" applyFill="1" applyBorder="1" applyAlignment="1">
      <alignment horizontal="right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9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left" vertical="center" wrapText="1"/>
    </xf>
    <xf numFmtId="0" fontId="29" fillId="0" borderId="5" xfId="0" applyNumberFormat="1" applyFont="1" applyFill="1" applyBorder="1" applyAlignment="1">
      <alignment horizontal="left" vertical="center" wrapText="1"/>
    </xf>
    <xf numFmtId="0" fontId="29" fillId="0" borderId="8" xfId="0" applyNumberFormat="1" applyFont="1" applyFill="1" applyBorder="1" applyAlignment="1">
      <alignment horizontal="left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 indent="1"/>
    </xf>
    <xf numFmtId="0" fontId="19" fillId="0" borderId="9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Fill="1" applyBorder="1" applyAlignment="1">
      <alignment horizontal="left" vertical="center" wrapText="1" indent="1"/>
    </xf>
    <xf numFmtId="0" fontId="19" fillId="0" borderId="13" xfId="0" applyNumberFormat="1" applyFont="1" applyFill="1" applyBorder="1" applyAlignment="1">
      <alignment horizontal="left" vertical="center" wrapText="1" indent="1"/>
    </xf>
    <xf numFmtId="164" fontId="19" fillId="0" borderId="22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19" fillId="0" borderId="3" xfId="1" applyNumberFormat="1" applyFont="1" applyFill="1" applyBorder="1" applyAlignment="1">
      <alignment horizontal="right" vertical="center"/>
    </xf>
    <xf numFmtId="164" fontId="19" fillId="0" borderId="5" xfId="1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9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left" vertical="center"/>
    </xf>
    <xf numFmtId="0" fontId="19" fillId="0" borderId="5" xfId="0" applyNumberFormat="1" applyFont="1" applyFill="1" applyBorder="1" applyAlignment="1">
      <alignment horizontal="left" vertical="center"/>
    </xf>
    <xf numFmtId="0" fontId="19" fillId="0" borderId="8" xfId="0" applyNumberFormat="1" applyFont="1" applyFill="1" applyBorder="1" applyAlignment="1">
      <alignment horizontal="left" vertical="center"/>
    </xf>
    <xf numFmtId="164" fontId="3" fillId="0" borderId="31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164" fontId="3" fillId="0" borderId="31" xfId="1" applyNumberFormat="1" applyFont="1" applyBorder="1" applyAlignment="1">
      <alignment horizontal="right" vertical="center"/>
    </xf>
    <xf numFmtId="164" fontId="3" fillId="0" borderId="17" xfId="1" applyNumberFormat="1" applyFont="1" applyBorder="1" applyAlignment="1">
      <alignment horizontal="right" vertical="center"/>
    </xf>
    <xf numFmtId="164" fontId="3" fillId="0" borderId="7" xfId="1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164" fontId="3" fillId="0" borderId="32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30" xfId="1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left" vertical="center" indent="1"/>
    </xf>
    <xf numFmtId="0" fontId="7" fillId="0" borderId="8" xfId="0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16" xfId="1" quotePrefix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0" fillId="0" borderId="17" xfId="0" applyBorder="1"/>
    <xf numFmtId="0" fontId="0" fillId="0" borderId="34" xfId="0" applyBorder="1"/>
    <xf numFmtId="0" fontId="3" fillId="0" borderId="8" xfId="0" applyNumberFormat="1" applyFont="1" applyBorder="1" applyAlignment="1">
      <alignment horizontal="left" vertical="center"/>
    </xf>
    <xf numFmtId="164" fontId="3" fillId="0" borderId="26" xfId="1" applyNumberFormat="1" applyFont="1" applyBorder="1" applyAlignment="1">
      <alignment horizontal="right" vertical="center"/>
    </xf>
    <xf numFmtId="164" fontId="3" fillId="0" borderId="27" xfId="1" applyNumberFormat="1" applyFont="1" applyBorder="1" applyAlignment="1">
      <alignment horizontal="right" vertical="center"/>
    </xf>
    <xf numFmtId="164" fontId="3" fillId="0" borderId="38" xfId="1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/>
    </xf>
    <xf numFmtId="0" fontId="9" fillId="0" borderId="5" xfId="0" quotePrefix="1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5" xfId="0" applyNumberFormat="1" applyFont="1" applyFill="1" applyBorder="1" applyAlignment="1">
      <alignment horizontal="left" vertical="top" wrapText="1"/>
    </xf>
    <xf numFmtId="0" fontId="24" fillId="0" borderId="8" xfId="0" applyNumberFormat="1" applyFont="1" applyFill="1" applyBorder="1" applyAlignment="1">
      <alignment horizontal="left" vertical="top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43" fontId="3" fillId="0" borderId="48" xfId="1" applyFont="1" applyFill="1" applyBorder="1" applyAlignment="1">
      <alignment horizontal="center" vertical="center"/>
    </xf>
    <xf numFmtId="43" fontId="3" fillId="0" borderId="41" xfId="1" applyFont="1" applyFill="1" applyBorder="1" applyAlignment="1">
      <alignment horizontal="center" vertical="center"/>
    </xf>
    <xf numFmtId="43" fontId="3" fillId="0" borderId="49" xfId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43" fontId="3" fillId="0" borderId="26" xfId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horizontal="center" vertical="center"/>
    </xf>
    <xf numFmtId="43" fontId="3" fillId="0" borderId="38" xfId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right" vertical="center"/>
    </xf>
    <xf numFmtId="164" fontId="3" fillId="0" borderId="27" xfId="1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left" vertical="center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50" xfId="0" applyNumberFormat="1" applyFont="1" applyFill="1" applyBorder="1" applyAlignment="1">
      <alignment horizontal="center" vertical="center"/>
    </xf>
    <xf numFmtId="164" fontId="19" fillId="0" borderId="51" xfId="1" applyNumberFormat="1" applyFont="1" applyFill="1" applyBorder="1" applyAlignment="1">
      <alignment horizontal="center" vertical="center"/>
    </xf>
    <xf numFmtId="164" fontId="19" fillId="0" borderId="5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G51"/>
  <sheetViews>
    <sheetView topLeftCell="A8" zoomScaleNormal="100" zoomScaleSheetLayoutView="75" workbookViewId="0">
      <selection activeCell="BA38" sqref="BA38:CB38"/>
    </sheetView>
  </sheetViews>
  <sheetFormatPr defaultColWidth="0.85546875" defaultRowHeight="12" customHeight="1"/>
  <cols>
    <col min="1" max="17" width="0.85546875" style="6"/>
    <col min="18" max="18" width="11.28515625" style="6" customWidth="1"/>
    <col min="19" max="27" width="0.85546875" style="6"/>
    <col min="28" max="28" width="0.7109375" style="6" customWidth="1"/>
    <col min="29" max="29" width="0.85546875" style="6" hidden="1" customWidth="1"/>
    <col min="30" max="54" width="0.85546875" style="6"/>
    <col min="55" max="55" width="0.5703125" style="6" customWidth="1"/>
    <col min="56" max="57" width="0.85546875" style="6"/>
    <col min="58" max="58" width="1.42578125" style="6" customWidth="1"/>
    <col min="59" max="59" width="0.85546875" style="6"/>
    <col min="60" max="60" width="1.42578125" style="6" customWidth="1"/>
    <col min="61" max="61" width="0.85546875" style="6"/>
    <col min="62" max="62" width="2.140625" style="6" customWidth="1"/>
    <col min="63" max="101" width="0.85546875" style="6"/>
    <col min="102" max="102" width="1.28515625" style="6" customWidth="1"/>
    <col min="103" max="103" width="1.42578125" style="6" customWidth="1"/>
    <col min="104" max="105" width="0.85546875" style="6"/>
    <col min="106" max="106" width="2.42578125" style="6" customWidth="1"/>
    <col min="107" max="107" width="3" style="6" customWidth="1"/>
    <col min="108" max="108" width="0.42578125" style="6" customWidth="1"/>
    <col min="109" max="114" width="0.85546875" style="6"/>
    <col min="115" max="115" width="0.42578125" style="6" customWidth="1"/>
    <col min="116" max="116" width="0.85546875" style="6" hidden="1" customWidth="1"/>
    <col min="117" max="124" width="0.85546875" style="6"/>
    <col min="125" max="125" width="0.5703125" style="6" customWidth="1"/>
    <col min="126" max="129" width="0.85546875" style="6"/>
    <col min="130" max="130" width="2.42578125" style="6" customWidth="1"/>
    <col min="131" max="131" width="0.28515625" style="6" customWidth="1"/>
    <col min="132" max="136" width="0.85546875" style="6"/>
    <col min="137" max="137" width="0.28515625" style="6" customWidth="1"/>
    <col min="138" max="154" width="0.85546875" style="6"/>
    <col min="155" max="155" width="1.28515625" style="6" customWidth="1"/>
    <col min="156" max="156" width="1" style="6" customWidth="1"/>
    <col min="157" max="157" width="2.5703125" style="6" customWidth="1"/>
    <col min="158" max="158" width="0.85546875" style="6"/>
    <col min="159" max="159" width="1.42578125" style="6" customWidth="1"/>
    <col min="160" max="162" width="0.85546875" style="6"/>
    <col min="163" max="163" width="0.85546875" style="6" customWidth="1"/>
    <col min="164" max="16384" width="0.85546875" style="6"/>
  </cols>
  <sheetData>
    <row r="1" spans="1:163" s="14" customFormat="1" ht="11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EC1" s="34" t="s">
        <v>289</v>
      </c>
      <c r="ED1" s="34"/>
    </row>
    <row r="2" spans="1:163" s="14" customFormat="1" ht="11.25" customHeight="1">
      <c r="EC2" s="34" t="s">
        <v>292</v>
      </c>
      <c r="ED2" s="34"/>
    </row>
    <row r="3" spans="1:163" s="14" customFormat="1" ht="11.25" customHeight="1">
      <c r="EC3" s="34" t="s">
        <v>290</v>
      </c>
      <c r="ED3" s="34"/>
    </row>
    <row r="4" spans="1:163" s="14" customFormat="1" ht="11.25" customHeight="1">
      <c r="EC4" s="34" t="s">
        <v>328</v>
      </c>
      <c r="ED4" s="34"/>
    </row>
    <row r="5" spans="1:163" s="15" customFormat="1" ht="11.1" customHeight="1">
      <c r="EC5" s="35" t="s">
        <v>317</v>
      </c>
      <c r="ED5" s="34"/>
    </row>
    <row r="6" spans="1:163" s="15" customFormat="1" ht="11.1" customHeight="1">
      <c r="EC6" s="35"/>
      <c r="ED6" s="34"/>
    </row>
    <row r="7" spans="1:163" s="14" customFormat="1" ht="13.5" customHeight="1">
      <c r="A7" s="209" t="s">
        <v>288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</row>
    <row r="8" spans="1:163" s="14" customFormat="1" ht="15.6" customHeight="1">
      <c r="A8" s="209" t="s">
        <v>317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</row>
    <row r="9" spans="1:163" s="14" customFormat="1" ht="15.6" customHeight="1">
      <c r="A9" s="209" t="s">
        <v>329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</row>
    <row r="10" spans="1:163" s="14" customFormat="1" ht="13.5" customHeight="1">
      <c r="A10" s="211" t="s">
        <v>291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</row>
    <row r="11" spans="1:163" s="14" customFormat="1" ht="13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</row>
    <row r="12" spans="1:163" s="16" customFormat="1" ht="15">
      <c r="A12" s="210" t="s">
        <v>18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</row>
    <row r="13" spans="1:163" s="16" customFormat="1" ht="15">
      <c r="A13" s="210" t="s">
        <v>19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</row>
    <row r="14" spans="1:163" s="16" customFormat="1" ht="15">
      <c r="A14" s="210" t="s">
        <v>20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</row>
    <row r="15" spans="1:163" s="8" customFormat="1" ht="14.25" customHeight="1">
      <c r="FG15" s="9"/>
    </row>
    <row r="16" spans="1:163" s="17" customFormat="1" ht="14.25" customHeight="1">
      <c r="A16" s="219" t="s">
        <v>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1"/>
      <c r="S16" s="219" t="s">
        <v>84</v>
      </c>
      <c r="T16" s="220"/>
      <c r="U16" s="220"/>
      <c r="V16" s="220"/>
      <c r="W16" s="220"/>
      <c r="X16" s="220"/>
      <c r="Y16" s="220"/>
      <c r="Z16" s="220"/>
      <c r="AA16" s="220"/>
      <c r="AB16" s="220"/>
      <c r="AC16" s="221"/>
      <c r="AD16" s="219" t="s">
        <v>6</v>
      </c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1"/>
      <c r="AQ16" s="219" t="s">
        <v>10</v>
      </c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1"/>
      <c r="BM16" s="232" t="s">
        <v>17</v>
      </c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4"/>
      <c r="EL16" s="219" t="s">
        <v>16</v>
      </c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1"/>
    </row>
    <row r="17" spans="1:163" s="17" customFormat="1" ht="14.25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22"/>
      <c r="T17" s="223"/>
      <c r="U17" s="223"/>
      <c r="V17" s="223"/>
      <c r="W17" s="223"/>
      <c r="X17" s="223"/>
      <c r="Y17" s="223"/>
      <c r="Z17" s="223"/>
      <c r="AA17" s="223"/>
      <c r="AB17" s="223"/>
      <c r="AC17" s="224"/>
      <c r="AD17" s="222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4"/>
      <c r="AQ17" s="225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7"/>
      <c r="BM17" s="212" t="s">
        <v>12</v>
      </c>
      <c r="BN17" s="212"/>
      <c r="BO17" s="212"/>
      <c r="BP17" s="212"/>
      <c r="BQ17" s="212"/>
      <c r="BR17" s="212"/>
      <c r="BS17" s="212"/>
      <c r="BT17" s="212"/>
      <c r="BU17" s="212"/>
      <c r="BV17" s="212"/>
      <c r="BW17" s="213"/>
      <c r="BX17" s="229" t="s">
        <v>11</v>
      </c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1"/>
      <c r="CT17" s="235" t="s">
        <v>13</v>
      </c>
      <c r="CU17" s="212"/>
      <c r="CV17" s="212"/>
      <c r="CW17" s="212"/>
      <c r="CX17" s="212"/>
      <c r="CY17" s="212"/>
      <c r="CZ17" s="212"/>
      <c r="DA17" s="212"/>
      <c r="DB17" s="212"/>
      <c r="DC17" s="212"/>
      <c r="DD17" s="213"/>
      <c r="DE17" s="212" t="s">
        <v>14</v>
      </c>
      <c r="DF17" s="212"/>
      <c r="DG17" s="212"/>
      <c r="DH17" s="212"/>
      <c r="DI17" s="212"/>
      <c r="DJ17" s="212"/>
      <c r="DK17" s="212"/>
      <c r="DL17" s="212"/>
      <c r="DM17" s="212"/>
      <c r="DN17" s="212"/>
      <c r="DO17" s="213"/>
      <c r="DP17" s="229" t="s">
        <v>15</v>
      </c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25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7"/>
    </row>
    <row r="18" spans="1:163" s="17" customFormat="1" ht="45" customHeight="1" thickBo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7"/>
      <c r="S18" s="225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22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4"/>
      <c r="AQ18" s="206" t="s">
        <v>95</v>
      </c>
      <c r="AR18" s="207"/>
      <c r="AS18" s="207"/>
      <c r="AT18" s="207"/>
      <c r="AU18" s="207"/>
      <c r="AV18" s="207"/>
      <c r="AW18" s="207"/>
      <c r="AX18" s="207"/>
      <c r="AY18" s="207"/>
      <c r="AZ18" s="207"/>
      <c r="BA18" s="208"/>
      <c r="BB18" s="217" t="s">
        <v>114</v>
      </c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4"/>
      <c r="BN18" s="215"/>
      <c r="BO18" s="215"/>
      <c r="BP18" s="215"/>
      <c r="BQ18" s="215"/>
      <c r="BR18" s="215"/>
      <c r="BS18" s="215"/>
      <c r="BT18" s="215"/>
      <c r="BU18" s="215"/>
      <c r="BV18" s="215"/>
      <c r="BW18" s="216"/>
      <c r="BX18" s="217" t="s">
        <v>95</v>
      </c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06" t="s">
        <v>114</v>
      </c>
      <c r="CJ18" s="207"/>
      <c r="CK18" s="207"/>
      <c r="CL18" s="207"/>
      <c r="CM18" s="207"/>
      <c r="CN18" s="207"/>
      <c r="CO18" s="207"/>
      <c r="CP18" s="207"/>
      <c r="CQ18" s="207"/>
      <c r="CR18" s="207"/>
      <c r="CS18" s="208"/>
      <c r="CT18" s="214"/>
      <c r="CU18" s="215"/>
      <c r="CV18" s="215"/>
      <c r="CW18" s="215"/>
      <c r="CX18" s="215"/>
      <c r="CY18" s="215"/>
      <c r="CZ18" s="215"/>
      <c r="DA18" s="215"/>
      <c r="DB18" s="215"/>
      <c r="DC18" s="215"/>
      <c r="DD18" s="216"/>
      <c r="DE18" s="214"/>
      <c r="DF18" s="215"/>
      <c r="DG18" s="215"/>
      <c r="DH18" s="215"/>
      <c r="DI18" s="215"/>
      <c r="DJ18" s="215"/>
      <c r="DK18" s="215"/>
      <c r="DL18" s="215"/>
      <c r="DM18" s="215"/>
      <c r="DN18" s="215"/>
      <c r="DO18" s="216"/>
      <c r="DP18" s="217" t="s">
        <v>95</v>
      </c>
      <c r="DQ18" s="218"/>
      <c r="DR18" s="218"/>
      <c r="DS18" s="218"/>
      <c r="DT18" s="218"/>
      <c r="DU18" s="218"/>
      <c r="DV18" s="218"/>
      <c r="DW18" s="218"/>
      <c r="DX18" s="218"/>
      <c r="DY18" s="218"/>
      <c r="DZ18" s="228"/>
      <c r="EA18" s="217" t="s">
        <v>80</v>
      </c>
      <c r="EB18" s="218"/>
      <c r="EC18" s="218"/>
      <c r="ED18" s="218"/>
      <c r="EE18" s="218"/>
      <c r="EF18" s="218"/>
      <c r="EG18" s="218"/>
      <c r="EH18" s="218"/>
      <c r="EI18" s="218"/>
      <c r="EJ18" s="218"/>
      <c r="EK18" s="228"/>
      <c r="EL18" s="217" t="s">
        <v>95</v>
      </c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7" t="s">
        <v>114</v>
      </c>
      <c r="EX18" s="218"/>
      <c r="EY18" s="218"/>
      <c r="EZ18" s="218"/>
      <c r="FA18" s="218"/>
      <c r="FB18" s="218"/>
      <c r="FC18" s="218"/>
      <c r="FD18" s="218"/>
      <c r="FE18" s="218"/>
      <c r="FF18" s="218"/>
      <c r="FG18" s="228"/>
    </row>
    <row r="19" spans="1:163" ht="13.5" customHeight="1">
      <c r="A19" s="18"/>
      <c r="B19" s="168" t="s">
        <v>0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9"/>
      <c r="S19" s="195">
        <v>5100</v>
      </c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84" t="s">
        <v>4</v>
      </c>
      <c r="AE19" s="185"/>
      <c r="AF19" s="185"/>
      <c r="AG19" s="185"/>
      <c r="AH19" s="185"/>
      <c r="AI19" s="185"/>
      <c r="AJ19" s="167" t="s">
        <v>330</v>
      </c>
      <c r="AK19" s="167"/>
      <c r="AL19" s="167"/>
      <c r="AM19" s="156" t="s">
        <v>5</v>
      </c>
      <c r="AN19" s="156"/>
      <c r="AO19" s="156"/>
      <c r="AP19" s="157"/>
      <c r="AQ19" s="183">
        <v>199</v>
      </c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74" t="s">
        <v>8</v>
      </c>
      <c r="BC19" s="161"/>
      <c r="BD19" s="161">
        <v>48</v>
      </c>
      <c r="BE19" s="161"/>
      <c r="BF19" s="161"/>
      <c r="BG19" s="161"/>
      <c r="BH19" s="161"/>
      <c r="BI19" s="161"/>
      <c r="BJ19" s="161"/>
      <c r="BK19" s="161" t="s">
        <v>9</v>
      </c>
      <c r="BL19" s="161"/>
      <c r="BM19" s="174">
        <v>49</v>
      </c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74" t="s">
        <v>8</v>
      </c>
      <c r="BY19" s="161"/>
      <c r="BZ19" s="161" t="s">
        <v>128</v>
      </c>
      <c r="CA19" s="161"/>
      <c r="CB19" s="161"/>
      <c r="CC19" s="161"/>
      <c r="CD19" s="161"/>
      <c r="CE19" s="161"/>
      <c r="CF19" s="161"/>
      <c r="CG19" s="161" t="s">
        <v>9</v>
      </c>
      <c r="CH19" s="161"/>
      <c r="CI19" s="174" t="s">
        <v>128</v>
      </c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74" t="s">
        <v>8</v>
      </c>
      <c r="CU19" s="161"/>
      <c r="CV19" s="161">
        <v>15</v>
      </c>
      <c r="CW19" s="161"/>
      <c r="CX19" s="161"/>
      <c r="CY19" s="161"/>
      <c r="CZ19" s="161"/>
      <c r="DA19" s="161"/>
      <c r="DB19" s="161"/>
      <c r="DC19" s="161" t="s">
        <v>9</v>
      </c>
      <c r="DD19" s="161"/>
      <c r="DE19" s="174" t="s">
        <v>128</v>
      </c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74" t="s">
        <v>128</v>
      </c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74" t="s">
        <v>128</v>
      </c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19">
        <f>AQ19+BM19</f>
        <v>248</v>
      </c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74" t="s">
        <v>8</v>
      </c>
      <c r="EX19" s="161"/>
      <c r="EY19" s="161">
        <f>BD19+CV19</f>
        <v>63</v>
      </c>
      <c r="EZ19" s="161"/>
      <c r="FA19" s="161"/>
      <c r="FB19" s="161"/>
      <c r="FC19" s="161"/>
      <c r="FD19" s="161"/>
      <c r="FE19" s="161"/>
      <c r="FF19" s="161" t="s">
        <v>9</v>
      </c>
      <c r="FG19" s="236"/>
    </row>
    <row r="20" spans="1:163" ht="3" customHeight="1" thickBot="1">
      <c r="A20" s="5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97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22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0"/>
      <c r="AQ20" s="160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8"/>
      <c r="BC20" s="159"/>
      <c r="BD20" s="162"/>
      <c r="BE20" s="162"/>
      <c r="BF20" s="162"/>
      <c r="BG20" s="162"/>
      <c r="BH20" s="162"/>
      <c r="BI20" s="162"/>
      <c r="BJ20" s="162"/>
      <c r="BK20" s="159"/>
      <c r="BL20" s="159"/>
      <c r="BM20" s="158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8"/>
      <c r="BY20" s="159"/>
      <c r="BZ20" s="162"/>
      <c r="CA20" s="162"/>
      <c r="CB20" s="162"/>
      <c r="CC20" s="162"/>
      <c r="CD20" s="162"/>
      <c r="CE20" s="162"/>
      <c r="CF20" s="162"/>
      <c r="CG20" s="159"/>
      <c r="CH20" s="159"/>
      <c r="CI20" s="158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8"/>
      <c r="CU20" s="159"/>
      <c r="CV20" s="162"/>
      <c r="CW20" s="162"/>
      <c r="CX20" s="162"/>
      <c r="CY20" s="162"/>
      <c r="CZ20" s="162"/>
      <c r="DA20" s="162"/>
      <c r="DB20" s="162"/>
      <c r="DC20" s="159"/>
      <c r="DD20" s="159"/>
      <c r="DE20" s="158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8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8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8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8"/>
      <c r="EX20" s="159"/>
      <c r="EY20" s="162"/>
      <c r="EZ20" s="162"/>
      <c r="FA20" s="162"/>
      <c r="FB20" s="162"/>
      <c r="FC20" s="162"/>
      <c r="FD20" s="162"/>
      <c r="FE20" s="162"/>
      <c r="FF20" s="159"/>
      <c r="FG20" s="205"/>
    </row>
    <row r="21" spans="1:163" ht="13.5" customHeight="1">
      <c r="A21" s="5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95">
        <v>5110</v>
      </c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84" t="s">
        <v>4</v>
      </c>
      <c r="AE21" s="185"/>
      <c r="AF21" s="185"/>
      <c r="AG21" s="185"/>
      <c r="AH21" s="185"/>
      <c r="AI21" s="185"/>
      <c r="AJ21" s="167" t="s">
        <v>326</v>
      </c>
      <c r="AK21" s="167"/>
      <c r="AL21" s="167"/>
      <c r="AM21" s="156" t="s">
        <v>7</v>
      </c>
      <c r="AN21" s="156"/>
      <c r="AO21" s="156"/>
      <c r="AP21" s="157"/>
      <c r="AQ21" s="183">
        <v>150</v>
      </c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74" t="s">
        <v>8</v>
      </c>
      <c r="BC21" s="161"/>
      <c r="BD21" s="161">
        <v>36</v>
      </c>
      <c r="BE21" s="161"/>
      <c r="BF21" s="161"/>
      <c r="BG21" s="161"/>
      <c r="BH21" s="161"/>
      <c r="BI21" s="161"/>
      <c r="BJ21" s="161"/>
      <c r="BK21" s="161" t="s">
        <v>9</v>
      </c>
      <c r="BL21" s="161"/>
      <c r="BM21" s="174">
        <v>49</v>
      </c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74" t="s">
        <v>8</v>
      </c>
      <c r="BY21" s="161"/>
      <c r="BZ21" s="161" t="s">
        <v>128</v>
      </c>
      <c r="CA21" s="161"/>
      <c r="CB21" s="161"/>
      <c r="CC21" s="161"/>
      <c r="CD21" s="161"/>
      <c r="CE21" s="161"/>
      <c r="CF21" s="161"/>
      <c r="CG21" s="161" t="s">
        <v>9</v>
      </c>
      <c r="CH21" s="161"/>
      <c r="CI21" s="174" t="s">
        <v>128</v>
      </c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74" t="s">
        <v>8</v>
      </c>
      <c r="CU21" s="161"/>
      <c r="CV21" s="161">
        <v>12</v>
      </c>
      <c r="CW21" s="161"/>
      <c r="CX21" s="161"/>
      <c r="CY21" s="161"/>
      <c r="CZ21" s="161"/>
      <c r="DA21" s="161"/>
      <c r="DB21" s="161"/>
      <c r="DC21" s="161" t="s">
        <v>9</v>
      </c>
      <c r="DD21" s="161"/>
      <c r="DE21" s="174" t="s">
        <v>128</v>
      </c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74" t="s">
        <v>128</v>
      </c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74" t="s">
        <v>128</v>
      </c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19">
        <f>AQ21+BM21</f>
        <v>199</v>
      </c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74" t="s">
        <v>8</v>
      </c>
      <c r="EX21" s="161"/>
      <c r="EY21" s="161">
        <f>BD21+CV21</f>
        <v>48</v>
      </c>
      <c r="EZ21" s="161"/>
      <c r="FA21" s="161"/>
      <c r="FB21" s="161"/>
      <c r="FC21" s="161"/>
      <c r="FD21" s="161"/>
      <c r="FE21" s="161"/>
      <c r="FF21" s="114" t="s">
        <v>9</v>
      </c>
      <c r="FG21" s="204"/>
    </row>
    <row r="22" spans="1:163" ht="3" customHeight="1" thickBot="1">
      <c r="A22" s="21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97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22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20"/>
      <c r="AQ22" s="160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8"/>
      <c r="BC22" s="159"/>
      <c r="BD22" s="162"/>
      <c r="BE22" s="162"/>
      <c r="BF22" s="162"/>
      <c r="BG22" s="162"/>
      <c r="BH22" s="162"/>
      <c r="BI22" s="162"/>
      <c r="BJ22" s="162"/>
      <c r="BK22" s="159"/>
      <c r="BL22" s="159"/>
      <c r="BM22" s="158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8"/>
      <c r="BY22" s="159"/>
      <c r="BZ22" s="162"/>
      <c r="CA22" s="162"/>
      <c r="CB22" s="162"/>
      <c r="CC22" s="162"/>
      <c r="CD22" s="162"/>
      <c r="CE22" s="162"/>
      <c r="CF22" s="162"/>
      <c r="CG22" s="159"/>
      <c r="CH22" s="159"/>
      <c r="CI22" s="158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8"/>
      <c r="CU22" s="159"/>
      <c r="CV22" s="162"/>
      <c r="CW22" s="162"/>
      <c r="CX22" s="162"/>
      <c r="CY22" s="162"/>
      <c r="CZ22" s="162"/>
      <c r="DA22" s="162"/>
      <c r="DB22" s="162"/>
      <c r="DC22" s="159"/>
      <c r="DD22" s="159"/>
      <c r="DE22" s="158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8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8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8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8"/>
      <c r="EX22" s="159"/>
      <c r="EY22" s="162"/>
      <c r="EZ22" s="162"/>
      <c r="FA22" s="162"/>
      <c r="FB22" s="162"/>
      <c r="FC22" s="162"/>
      <c r="FD22" s="162"/>
      <c r="FE22" s="162"/>
      <c r="FF22" s="159"/>
      <c r="FG22" s="205"/>
    </row>
    <row r="23" spans="1:163" ht="13.5" customHeight="1">
      <c r="A23" s="18"/>
      <c r="B23" s="186" t="s">
        <v>1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7"/>
      <c r="S23" s="179" t="s">
        <v>161</v>
      </c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4" t="s">
        <v>4</v>
      </c>
      <c r="AE23" s="185"/>
      <c r="AF23" s="185"/>
      <c r="AG23" s="185"/>
      <c r="AH23" s="185"/>
      <c r="AI23" s="185"/>
      <c r="AJ23" s="167" t="s">
        <v>330</v>
      </c>
      <c r="AK23" s="167"/>
      <c r="AL23" s="167"/>
      <c r="AM23" s="156" t="s">
        <v>5</v>
      </c>
      <c r="AN23" s="156"/>
      <c r="AO23" s="156"/>
      <c r="AP23" s="157"/>
      <c r="AQ23" s="113">
        <v>157</v>
      </c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9" t="s">
        <v>8</v>
      </c>
      <c r="BC23" s="114"/>
      <c r="BD23" s="114">
        <v>25</v>
      </c>
      <c r="BE23" s="114"/>
      <c r="BF23" s="114"/>
      <c r="BG23" s="114"/>
      <c r="BH23" s="114"/>
      <c r="BI23" s="114"/>
      <c r="BJ23" s="114"/>
      <c r="BK23" s="114" t="s">
        <v>9</v>
      </c>
      <c r="BL23" s="114"/>
      <c r="BM23" s="119">
        <v>20</v>
      </c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9" t="s">
        <v>8</v>
      </c>
      <c r="BY23" s="114"/>
      <c r="BZ23" s="114" t="s">
        <v>128</v>
      </c>
      <c r="CA23" s="114"/>
      <c r="CB23" s="114"/>
      <c r="CC23" s="114"/>
      <c r="CD23" s="114"/>
      <c r="CE23" s="114"/>
      <c r="CF23" s="114"/>
      <c r="CG23" s="114" t="s">
        <v>9</v>
      </c>
      <c r="CH23" s="114"/>
      <c r="CI23" s="119" t="s">
        <v>128</v>
      </c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9" t="s">
        <v>8</v>
      </c>
      <c r="CU23" s="114"/>
      <c r="CV23" s="114">
        <v>9</v>
      </c>
      <c r="CW23" s="114"/>
      <c r="CX23" s="114"/>
      <c r="CY23" s="114"/>
      <c r="CZ23" s="114"/>
      <c r="DA23" s="114"/>
      <c r="DB23" s="114"/>
      <c r="DC23" s="114" t="s">
        <v>9</v>
      </c>
      <c r="DD23" s="114"/>
      <c r="DE23" s="119" t="s">
        <v>128</v>
      </c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9" t="s">
        <v>128</v>
      </c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9" t="s">
        <v>128</v>
      </c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9">
        <f>AQ23+BM23</f>
        <v>177</v>
      </c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9" t="s">
        <v>8</v>
      </c>
      <c r="EX23" s="114"/>
      <c r="EY23" s="161">
        <f>BD23+CV23</f>
        <v>34</v>
      </c>
      <c r="EZ23" s="161"/>
      <c r="FA23" s="161"/>
      <c r="FB23" s="161"/>
      <c r="FC23" s="161"/>
      <c r="FD23" s="161"/>
      <c r="FE23" s="161"/>
      <c r="FF23" s="114" t="s">
        <v>9</v>
      </c>
      <c r="FG23" s="204"/>
    </row>
    <row r="24" spans="1:163" ht="3.6" customHeight="1" thickBot="1">
      <c r="A24" s="5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9"/>
      <c r="S24" s="181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22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160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8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8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8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8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8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8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8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8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8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8"/>
      <c r="EX24" s="159"/>
      <c r="EY24" s="162"/>
      <c r="EZ24" s="162"/>
      <c r="FA24" s="162"/>
      <c r="FB24" s="162"/>
      <c r="FC24" s="162"/>
      <c r="FD24" s="162"/>
      <c r="FE24" s="162"/>
      <c r="FF24" s="159"/>
      <c r="FG24" s="205"/>
    </row>
    <row r="25" spans="1:163" ht="40.9" customHeight="1">
      <c r="A25" s="5"/>
      <c r="B25" s="175" t="s">
        <v>318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6"/>
      <c r="S25" s="179" t="s">
        <v>163</v>
      </c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4" t="s">
        <v>4</v>
      </c>
      <c r="AE25" s="185"/>
      <c r="AF25" s="185"/>
      <c r="AG25" s="185"/>
      <c r="AH25" s="185"/>
      <c r="AI25" s="185"/>
      <c r="AJ25" s="167" t="s">
        <v>326</v>
      </c>
      <c r="AK25" s="167"/>
      <c r="AL25" s="167"/>
      <c r="AM25" s="156" t="s">
        <v>7</v>
      </c>
      <c r="AN25" s="156"/>
      <c r="AO25" s="156"/>
      <c r="AP25" s="157"/>
      <c r="AQ25" s="113">
        <v>108</v>
      </c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9" t="s">
        <v>8</v>
      </c>
      <c r="BC25" s="114"/>
      <c r="BD25" s="114">
        <v>18</v>
      </c>
      <c r="BE25" s="114"/>
      <c r="BF25" s="114"/>
      <c r="BG25" s="114"/>
      <c r="BH25" s="114"/>
      <c r="BI25" s="114"/>
      <c r="BJ25" s="114"/>
      <c r="BK25" s="114" t="s">
        <v>9</v>
      </c>
      <c r="BL25" s="114"/>
      <c r="BM25" s="119">
        <v>49</v>
      </c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9" t="s">
        <v>8</v>
      </c>
      <c r="BY25" s="114"/>
      <c r="BZ25" s="114" t="s">
        <v>128</v>
      </c>
      <c r="CA25" s="114"/>
      <c r="CB25" s="114"/>
      <c r="CC25" s="114"/>
      <c r="CD25" s="114"/>
      <c r="CE25" s="114"/>
      <c r="CF25" s="114"/>
      <c r="CG25" s="114" t="s">
        <v>9</v>
      </c>
      <c r="CH25" s="114"/>
      <c r="CI25" s="119" t="s">
        <v>128</v>
      </c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9" t="s">
        <v>8</v>
      </c>
      <c r="CU25" s="114"/>
      <c r="CV25" s="114">
        <v>7</v>
      </c>
      <c r="CW25" s="114"/>
      <c r="CX25" s="114"/>
      <c r="CY25" s="114"/>
      <c r="CZ25" s="114"/>
      <c r="DA25" s="114"/>
      <c r="DB25" s="114"/>
      <c r="DC25" s="114" t="s">
        <v>9</v>
      </c>
      <c r="DD25" s="114"/>
      <c r="DE25" s="119" t="s">
        <v>128</v>
      </c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9" t="s">
        <v>128</v>
      </c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9" t="s">
        <v>128</v>
      </c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9">
        <f>AQ25+BM25</f>
        <v>157</v>
      </c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9" t="s">
        <v>8</v>
      </c>
      <c r="EX25" s="114"/>
      <c r="EY25" s="161">
        <f>BD25+CV25</f>
        <v>25</v>
      </c>
      <c r="EZ25" s="161"/>
      <c r="FA25" s="161"/>
      <c r="FB25" s="161"/>
      <c r="FC25" s="161"/>
      <c r="FD25" s="161"/>
      <c r="FE25" s="161"/>
      <c r="FF25" s="114" t="s">
        <v>9</v>
      </c>
      <c r="FG25" s="204"/>
    </row>
    <row r="26" spans="1:163" ht="11.45" customHeight="1">
      <c r="A26" s="21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8"/>
      <c r="S26" s="181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22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20"/>
      <c r="AQ26" s="160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8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8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8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8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8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8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8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8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8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8"/>
      <c r="EX26" s="159"/>
      <c r="EY26" s="162"/>
      <c r="EZ26" s="162"/>
      <c r="FA26" s="162"/>
      <c r="FB26" s="162"/>
      <c r="FC26" s="162"/>
      <c r="FD26" s="162"/>
      <c r="FE26" s="162"/>
      <c r="FF26" s="159"/>
      <c r="FG26" s="205"/>
    </row>
    <row r="27" spans="1:163" ht="18" customHeight="1">
      <c r="A27" s="77"/>
      <c r="B27" s="190" t="s">
        <v>120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2"/>
      <c r="S27" s="163" t="s">
        <v>162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84" t="s">
        <v>4</v>
      </c>
      <c r="AE27" s="185"/>
      <c r="AF27" s="185"/>
      <c r="AG27" s="185"/>
      <c r="AH27" s="185"/>
      <c r="AI27" s="185"/>
      <c r="AJ27" s="167" t="s">
        <v>330</v>
      </c>
      <c r="AK27" s="167"/>
      <c r="AL27" s="167"/>
      <c r="AM27" s="156" t="s">
        <v>5</v>
      </c>
      <c r="AN27" s="156"/>
      <c r="AO27" s="156"/>
      <c r="AP27" s="157"/>
      <c r="AQ27" s="165">
        <v>42</v>
      </c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4" t="s">
        <v>8</v>
      </c>
      <c r="BC27" s="155"/>
      <c r="BD27" s="155">
        <v>23</v>
      </c>
      <c r="BE27" s="155"/>
      <c r="BF27" s="155"/>
      <c r="BG27" s="155"/>
      <c r="BH27" s="155"/>
      <c r="BI27" s="155"/>
      <c r="BJ27" s="155"/>
      <c r="BK27" s="155" t="s">
        <v>9</v>
      </c>
      <c r="BL27" s="155"/>
      <c r="BM27" s="154">
        <v>29</v>
      </c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4" t="s">
        <v>8</v>
      </c>
      <c r="BY27" s="155"/>
      <c r="BZ27" s="155" t="s">
        <v>128</v>
      </c>
      <c r="CA27" s="155"/>
      <c r="CB27" s="155"/>
      <c r="CC27" s="155"/>
      <c r="CD27" s="155"/>
      <c r="CE27" s="155"/>
      <c r="CF27" s="155"/>
      <c r="CG27" s="155" t="s">
        <v>9</v>
      </c>
      <c r="CH27" s="155"/>
      <c r="CI27" s="154" t="s">
        <v>128</v>
      </c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4" t="s">
        <v>8</v>
      </c>
      <c r="CU27" s="155"/>
      <c r="CV27" s="155">
        <v>6</v>
      </c>
      <c r="CW27" s="155"/>
      <c r="CX27" s="155"/>
      <c r="CY27" s="155"/>
      <c r="CZ27" s="155"/>
      <c r="DA27" s="155"/>
      <c r="DB27" s="155"/>
      <c r="DC27" s="155" t="s">
        <v>9</v>
      </c>
      <c r="DD27" s="155"/>
      <c r="DE27" s="154" t="s">
        <v>128</v>
      </c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4" t="s">
        <v>128</v>
      </c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4" t="s">
        <v>128</v>
      </c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4">
        <f>AQ27+BM27</f>
        <v>71</v>
      </c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4" t="s">
        <v>8</v>
      </c>
      <c r="EX27" s="155"/>
      <c r="EY27" s="155">
        <f>BD27+CV27</f>
        <v>29</v>
      </c>
      <c r="EZ27" s="155"/>
      <c r="FA27" s="155"/>
      <c r="FB27" s="155"/>
      <c r="FC27" s="155"/>
      <c r="FD27" s="155"/>
      <c r="FE27" s="155"/>
      <c r="FF27" s="155" t="s">
        <v>9</v>
      </c>
      <c r="FG27" s="237"/>
    </row>
    <row r="28" spans="1:163" s="8" customFormat="1" ht="19.899999999999999" customHeight="1" thickBot="1">
      <c r="A28" s="78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4"/>
      <c r="S28" s="166" t="s">
        <v>164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99" t="s">
        <v>4</v>
      </c>
      <c r="AE28" s="200"/>
      <c r="AF28" s="200"/>
      <c r="AG28" s="200"/>
      <c r="AH28" s="200"/>
      <c r="AI28" s="200"/>
      <c r="AJ28" s="201" t="s">
        <v>326</v>
      </c>
      <c r="AK28" s="201"/>
      <c r="AL28" s="201"/>
      <c r="AM28" s="202" t="s">
        <v>7</v>
      </c>
      <c r="AN28" s="202"/>
      <c r="AO28" s="202"/>
      <c r="AP28" s="203"/>
      <c r="AQ28" s="165">
        <v>42</v>
      </c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4" t="s">
        <v>8</v>
      </c>
      <c r="BC28" s="155"/>
      <c r="BD28" s="155">
        <v>18</v>
      </c>
      <c r="BE28" s="155"/>
      <c r="BF28" s="155"/>
      <c r="BG28" s="155"/>
      <c r="BH28" s="155"/>
      <c r="BI28" s="155"/>
      <c r="BJ28" s="155"/>
      <c r="BK28" s="155" t="s">
        <v>9</v>
      </c>
      <c r="BL28" s="155"/>
      <c r="BM28" s="154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4" t="s">
        <v>8</v>
      </c>
      <c r="BY28" s="155"/>
      <c r="BZ28" s="155" t="s">
        <v>128</v>
      </c>
      <c r="CA28" s="155"/>
      <c r="CB28" s="155"/>
      <c r="CC28" s="155"/>
      <c r="CD28" s="155"/>
      <c r="CE28" s="155"/>
      <c r="CF28" s="155"/>
      <c r="CG28" s="155" t="s">
        <v>9</v>
      </c>
      <c r="CH28" s="155"/>
      <c r="CI28" s="154" t="s">
        <v>128</v>
      </c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4" t="s">
        <v>8</v>
      </c>
      <c r="CU28" s="155"/>
      <c r="CV28" s="155">
        <v>5</v>
      </c>
      <c r="CW28" s="155"/>
      <c r="CX28" s="155"/>
      <c r="CY28" s="155"/>
      <c r="CZ28" s="155"/>
      <c r="DA28" s="155"/>
      <c r="DB28" s="155"/>
      <c r="DC28" s="155" t="s">
        <v>9</v>
      </c>
      <c r="DD28" s="155"/>
      <c r="DE28" s="154" t="s">
        <v>128</v>
      </c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4" t="s">
        <v>128</v>
      </c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4" t="s">
        <v>128</v>
      </c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4">
        <f>AQ28+BM28</f>
        <v>42</v>
      </c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4" t="s">
        <v>8</v>
      </c>
      <c r="EX28" s="155"/>
      <c r="EY28" s="155">
        <f>BD28+CV28</f>
        <v>23</v>
      </c>
      <c r="EZ28" s="155"/>
      <c r="FA28" s="155"/>
      <c r="FB28" s="155"/>
      <c r="FC28" s="155"/>
      <c r="FD28" s="155"/>
      <c r="FE28" s="155"/>
      <c r="FF28" s="238" t="s">
        <v>9</v>
      </c>
      <c r="FG28" s="239"/>
    </row>
    <row r="29" spans="1:163" ht="15" customHeight="1"/>
    <row r="30" spans="1:163" s="10" customFormat="1" ht="15">
      <c r="A30" s="210" t="s">
        <v>21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</row>
    <row r="32" spans="1:163" s="7" customFormat="1" ht="13.5" customHeight="1">
      <c r="A32" s="145" t="s">
        <v>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7"/>
      <c r="AN32" s="139" t="s">
        <v>84</v>
      </c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5" t="s">
        <v>22</v>
      </c>
      <c r="BB32" s="136"/>
      <c r="BC32" s="136"/>
      <c r="BD32" s="136"/>
      <c r="BE32" s="136"/>
      <c r="BF32" s="125" t="s">
        <v>121</v>
      </c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67"/>
      <c r="CA32" s="67"/>
      <c r="CB32" s="69"/>
      <c r="CC32" s="249" t="s">
        <v>26</v>
      </c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1"/>
      <c r="DE32" s="249" t="s">
        <v>26</v>
      </c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1"/>
    </row>
    <row r="33" spans="1:163" s="7" customFormat="1" ht="14.25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75"/>
      <c r="BH33" s="137">
        <v>20</v>
      </c>
      <c r="BI33" s="137"/>
      <c r="BJ33" s="137"/>
      <c r="BK33" s="137"/>
      <c r="BL33" s="126" t="s">
        <v>330</v>
      </c>
      <c r="BM33" s="126"/>
      <c r="BN33" s="126"/>
      <c r="BO33" s="126"/>
      <c r="BP33" s="126"/>
      <c r="BQ33" s="126"/>
      <c r="BR33" s="7" t="s">
        <v>23</v>
      </c>
      <c r="CB33" s="76"/>
      <c r="CC33" s="75"/>
      <c r="CJ33" s="137">
        <v>20</v>
      </c>
      <c r="CK33" s="137"/>
      <c r="CL33" s="137"/>
      <c r="CM33" s="137"/>
      <c r="CN33" s="138" t="s">
        <v>326</v>
      </c>
      <c r="CO33" s="138"/>
      <c r="CP33" s="138"/>
      <c r="CQ33" s="138"/>
      <c r="CR33" s="138"/>
      <c r="CS33" s="138"/>
      <c r="CT33" s="7" t="s">
        <v>25</v>
      </c>
      <c r="DD33" s="76"/>
      <c r="DE33" s="75"/>
      <c r="DK33" s="259">
        <v>20</v>
      </c>
      <c r="DL33" s="259"/>
      <c r="DM33" s="259"/>
      <c r="DN33" s="259"/>
      <c r="DO33" s="259"/>
      <c r="DP33" s="138" t="s">
        <v>314</v>
      </c>
      <c r="DQ33" s="138"/>
      <c r="DR33" s="138"/>
      <c r="DS33" s="138"/>
      <c r="DT33" s="138"/>
      <c r="DU33" s="138"/>
      <c r="DV33" s="7" t="s">
        <v>27</v>
      </c>
      <c r="EF33" s="76"/>
    </row>
    <row r="34" spans="1:163" s="7" customFormat="1" ht="6" customHeight="1" thickBo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3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75"/>
      <c r="CB34" s="76"/>
      <c r="CC34" s="75"/>
      <c r="DD34" s="76"/>
      <c r="DE34" s="75"/>
      <c r="EF34" s="76"/>
    </row>
    <row r="35" spans="1:163" s="8" customFormat="1" ht="13.5" customHeight="1">
      <c r="A35" s="11"/>
      <c r="B35" s="143" t="s">
        <v>24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4"/>
      <c r="AN35" s="140">
        <v>5120</v>
      </c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2"/>
      <c r="BA35" s="127">
        <v>248</v>
      </c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258"/>
      <c r="CC35" s="256">
        <v>199</v>
      </c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258"/>
      <c r="DE35" s="256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257"/>
    </row>
    <row r="36" spans="1:163" s="8" customFormat="1" ht="13.5" customHeight="1">
      <c r="A36" s="55"/>
      <c r="B36" s="121" t="s">
        <v>1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2"/>
      <c r="AN36" s="129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1"/>
      <c r="BA36" s="113">
        <v>177</v>
      </c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9">
        <v>157</v>
      </c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  <c r="DE36" s="119">
        <v>108</v>
      </c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204"/>
    </row>
    <row r="37" spans="1:163" s="8" customFormat="1" ht="13.5" customHeight="1">
      <c r="A37" s="56"/>
      <c r="B37" s="123" t="s">
        <v>122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4"/>
      <c r="AN37" s="132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4"/>
      <c r="BA37" s="160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240"/>
      <c r="CC37" s="158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240"/>
      <c r="DE37" s="158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205"/>
    </row>
    <row r="38" spans="1:163" s="8" customFormat="1" ht="16.5" customHeight="1" thickBot="1">
      <c r="A38" s="1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3"/>
      <c r="AN38" s="140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2"/>
      <c r="BA38" s="261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55"/>
      <c r="CC38" s="254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55"/>
      <c r="DE38" s="254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9"/>
    </row>
    <row r="39" spans="1:163" s="7" customFormat="1" ht="13.5" customHeight="1">
      <c r="FG39" s="12"/>
    </row>
    <row r="40" spans="1:163" s="10" customFormat="1" ht="15">
      <c r="A40" s="210" t="s">
        <v>28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</row>
    <row r="41" spans="1:163" ht="8.25" customHeight="1"/>
    <row r="42" spans="1:163" s="7" customFormat="1" ht="13.5" customHeight="1">
      <c r="A42" s="145" t="s">
        <v>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7"/>
      <c r="AN42" s="139" t="s">
        <v>84</v>
      </c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5" t="s">
        <v>22</v>
      </c>
      <c r="BB42" s="136"/>
      <c r="BC42" s="136"/>
      <c r="BD42" s="136"/>
      <c r="BE42" s="136"/>
      <c r="BF42" s="125" t="s">
        <v>121</v>
      </c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67"/>
      <c r="CA42" s="67"/>
      <c r="CB42" s="69"/>
      <c r="CC42" s="249" t="s">
        <v>26</v>
      </c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1"/>
      <c r="DE42" s="249" t="s">
        <v>26</v>
      </c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1"/>
    </row>
    <row r="43" spans="1:163" s="7" customFormat="1" ht="14.25" customHeigh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50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75"/>
      <c r="BH43" s="137">
        <v>20</v>
      </c>
      <c r="BI43" s="137"/>
      <c r="BJ43" s="137"/>
      <c r="BK43" s="137"/>
      <c r="BL43" s="126" t="s">
        <v>330</v>
      </c>
      <c r="BM43" s="126"/>
      <c r="BN43" s="126"/>
      <c r="BO43" s="126"/>
      <c r="BP43" s="126"/>
      <c r="BQ43" s="126"/>
      <c r="BR43" s="7" t="s">
        <v>23</v>
      </c>
      <c r="CB43" s="76"/>
      <c r="CC43" s="75"/>
      <c r="CJ43" s="137">
        <v>20</v>
      </c>
      <c r="CK43" s="137"/>
      <c r="CL43" s="137"/>
      <c r="CM43" s="137"/>
      <c r="CN43" s="138" t="s">
        <v>326</v>
      </c>
      <c r="CO43" s="138"/>
      <c r="CP43" s="138"/>
      <c r="CQ43" s="138"/>
      <c r="CR43" s="138"/>
      <c r="CS43" s="138"/>
      <c r="CT43" s="7" t="s">
        <v>25</v>
      </c>
      <c r="DD43" s="76"/>
      <c r="DE43" s="75"/>
      <c r="DK43" s="259">
        <v>20</v>
      </c>
      <c r="DL43" s="259"/>
      <c r="DM43" s="259"/>
      <c r="DN43" s="259"/>
      <c r="DO43" s="259"/>
      <c r="DP43" s="138" t="s">
        <v>314</v>
      </c>
      <c r="DQ43" s="138"/>
      <c r="DR43" s="138"/>
      <c r="DS43" s="138"/>
      <c r="DT43" s="138"/>
      <c r="DU43" s="138"/>
      <c r="DV43" s="7" t="s">
        <v>27</v>
      </c>
      <c r="EF43" s="76"/>
    </row>
    <row r="44" spans="1:163" s="7" customFormat="1" ht="6" customHeight="1" thickBo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3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75"/>
      <c r="CB44" s="76"/>
      <c r="CC44" s="75"/>
      <c r="DD44" s="76"/>
      <c r="DE44" s="75"/>
      <c r="EF44" s="76"/>
    </row>
    <row r="45" spans="1:163" s="8" customFormat="1" ht="17.45" customHeight="1">
      <c r="A45" s="11"/>
      <c r="B45" s="143" t="s">
        <v>24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4"/>
      <c r="AN45" s="140">
        <v>5130</v>
      </c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2"/>
      <c r="BA45" s="127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256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256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257"/>
    </row>
    <row r="46" spans="1:163" s="8" customFormat="1" ht="13.5" customHeight="1">
      <c r="A46" s="55"/>
      <c r="B46" s="121" t="s">
        <v>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2"/>
      <c r="AN46" s="129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1"/>
      <c r="BA46" s="113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5"/>
      <c r="CC46" s="241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3"/>
      <c r="DE46" s="241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42"/>
      <c r="EF46" s="247"/>
    </row>
    <row r="47" spans="1:163" s="8" customFormat="1" ht="13.5" customHeight="1" thickBot="1">
      <c r="A47" s="56"/>
      <c r="B47" s="123" t="s">
        <v>122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4"/>
      <c r="AN47" s="132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4"/>
      <c r="BA47" s="116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8"/>
      <c r="CC47" s="244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6"/>
      <c r="DE47" s="244"/>
      <c r="DF47" s="245"/>
      <c r="DG47" s="245"/>
      <c r="DH47" s="245"/>
      <c r="DI47" s="245"/>
      <c r="DJ47" s="245"/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245"/>
      <c r="DV47" s="245"/>
      <c r="DW47" s="245"/>
      <c r="DX47" s="245"/>
      <c r="DY47" s="245"/>
      <c r="DZ47" s="245"/>
      <c r="EA47" s="245"/>
      <c r="EB47" s="245"/>
      <c r="EC47" s="245"/>
      <c r="ED47" s="245"/>
      <c r="EE47" s="245"/>
      <c r="EF47" s="248"/>
    </row>
    <row r="48" spans="1:163" s="8" customFormat="1" ht="13.5" customHeight="1">
      <c r="A48" s="55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2"/>
      <c r="AN48" s="129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1"/>
      <c r="BA48" s="113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5"/>
      <c r="CC48" s="119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  <c r="DE48" s="119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204"/>
    </row>
    <row r="49" spans="1:163" s="8" customFormat="1" ht="13.5" customHeight="1" thickBot="1">
      <c r="A49" s="56"/>
      <c r="B49" s="123" t="s">
        <v>123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4"/>
      <c r="AN49" s="132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  <c r="BA49" s="116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8"/>
      <c r="CC49" s="120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  <c r="DE49" s="120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260"/>
    </row>
    <row r="50" spans="1:163" ht="6.75" customHeight="1"/>
    <row r="51" spans="1:163" ht="13.5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64"/>
      <c r="BH51" s="64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65"/>
      <c r="BU51" s="6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64"/>
      <c r="CL51" s="64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65"/>
      <c r="CY51" s="65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64"/>
      <c r="DP51" s="64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65"/>
      <c r="EC51" s="65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</row>
  </sheetData>
  <mergeCells count="227">
    <mergeCell ref="DP43:DU43"/>
    <mergeCell ref="DE42:EF42"/>
    <mergeCell ref="DK33:DO33"/>
    <mergeCell ref="DP33:DU33"/>
    <mergeCell ref="DE45:EF45"/>
    <mergeCell ref="CC45:DD45"/>
    <mergeCell ref="DE48:EF49"/>
    <mergeCell ref="CC42:DD42"/>
    <mergeCell ref="DE19:DO20"/>
    <mergeCell ref="DE21:DO22"/>
    <mergeCell ref="DE23:DO24"/>
    <mergeCell ref="BZ25:CF26"/>
    <mergeCell ref="CG25:CH26"/>
    <mergeCell ref="BZ27:CF27"/>
    <mergeCell ref="DK43:DO43"/>
    <mergeCell ref="DE38:EF38"/>
    <mergeCell ref="CJ33:CM33"/>
    <mergeCell ref="A30:EF30"/>
    <mergeCell ref="CI28:CS28"/>
    <mergeCell ref="EA27:EK27"/>
    <mergeCell ref="DE27:DO27"/>
    <mergeCell ref="AJ19:AL19"/>
    <mergeCell ref="BA38:CB38"/>
    <mergeCell ref="DE36:EF37"/>
    <mergeCell ref="A40:EF40"/>
    <mergeCell ref="A32:AM34"/>
    <mergeCell ref="AN46:AZ47"/>
    <mergeCell ref="B47:AM47"/>
    <mergeCell ref="BH33:BK33"/>
    <mergeCell ref="BA36:CB37"/>
    <mergeCell ref="CC36:DD37"/>
    <mergeCell ref="B37:AM37"/>
    <mergeCell ref="B35:AM35"/>
    <mergeCell ref="AN36:AZ37"/>
    <mergeCell ref="CC46:DD47"/>
    <mergeCell ref="DE46:EF47"/>
    <mergeCell ref="CC32:DD32"/>
    <mergeCell ref="DE32:EF32"/>
    <mergeCell ref="B38:AM38"/>
    <mergeCell ref="AN38:AZ38"/>
    <mergeCell ref="CC38:DD38"/>
    <mergeCell ref="AN35:AZ35"/>
    <mergeCell ref="AN32:AZ34"/>
    <mergeCell ref="DE35:EF35"/>
    <mergeCell ref="CC35:DD35"/>
    <mergeCell ref="BA35:CB35"/>
    <mergeCell ref="BA32:BE32"/>
    <mergeCell ref="BF32:BY32"/>
    <mergeCell ref="BL33:BQ33"/>
    <mergeCell ref="CN33:CS33"/>
    <mergeCell ref="B36:AM36"/>
    <mergeCell ref="EL16:FG17"/>
    <mergeCell ref="EW25:EX26"/>
    <mergeCell ref="EW21:EX22"/>
    <mergeCell ref="EW18:FG18"/>
    <mergeCell ref="EA18:EK18"/>
    <mergeCell ref="EL19:EV20"/>
    <mergeCell ref="FF25:FG26"/>
    <mergeCell ref="EW19:EX20"/>
    <mergeCell ref="EY19:FE20"/>
    <mergeCell ref="FF19:FG20"/>
    <mergeCell ref="EY21:FE22"/>
    <mergeCell ref="EL21:EV22"/>
    <mergeCell ref="EL23:EV24"/>
    <mergeCell ref="EL25:EV26"/>
    <mergeCell ref="EW27:EX27"/>
    <mergeCell ref="FF27:FG27"/>
    <mergeCell ref="EY27:FE27"/>
    <mergeCell ref="EW28:EX28"/>
    <mergeCell ref="FF28:FG28"/>
    <mergeCell ref="EY28:FE28"/>
    <mergeCell ref="FF21:FG22"/>
    <mergeCell ref="A7:FG7"/>
    <mergeCell ref="A12:FG12"/>
    <mergeCell ref="A13:FG13"/>
    <mergeCell ref="A14:FG14"/>
    <mergeCell ref="A10:FG10"/>
    <mergeCell ref="DE17:DO18"/>
    <mergeCell ref="BX18:CH18"/>
    <mergeCell ref="A16:R18"/>
    <mergeCell ref="DP18:DZ18"/>
    <mergeCell ref="BX17:CS17"/>
    <mergeCell ref="BM17:BW18"/>
    <mergeCell ref="AQ16:BL17"/>
    <mergeCell ref="BB18:BL18"/>
    <mergeCell ref="EL18:EV18"/>
    <mergeCell ref="A8:FG8"/>
    <mergeCell ref="A9:FG9"/>
    <mergeCell ref="BM16:EK16"/>
    <mergeCell ref="CT17:DD18"/>
    <mergeCell ref="CI18:CS18"/>
    <mergeCell ref="DP17:EK17"/>
    <mergeCell ref="S16:AC18"/>
    <mergeCell ref="AD16:AP18"/>
    <mergeCell ref="EW23:EX24"/>
    <mergeCell ref="EY23:FE24"/>
    <mergeCell ref="FF23:FG24"/>
    <mergeCell ref="EY25:FE26"/>
    <mergeCell ref="EL28:EV28"/>
    <mergeCell ref="AQ18:BA18"/>
    <mergeCell ref="BD19:BJ20"/>
    <mergeCell ref="EA19:EK20"/>
    <mergeCell ref="EA21:EK22"/>
    <mergeCell ref="DP19:DZ20"/>
    <mergeCell ref="DP21:DZ22"/>
    <mergeCell ref="DP23:DZ24"/>
    <mergeCell ref="DP25:DZ26"/>
    <mergeCell ref="CT25:CU26"/>
    <mergeCell ref="CV25:DB26"/>
    <mergeCell ref="DC25:DD26"/>
    <mergeCell ref="DE25:DO26"/>
    <mergeCell ref="CV19:DB20"/>
    <mergeCell ref="DC19:DD20"/>
    <mergeCell ref="CT23:CU24"/>
    <mergeCell ref="DC23:DD24"/>
    <mergeCell ref="CI25:CS26"/>
    <mergeCell ref="BB19:BC20"/>
    <mergeCell ref="EA23:EK24"/>
    <mergeCell ref="EA25:EK26"/>
    <mergeCell ref="BX19:BY20"/>
    <mergeCell ref="BZ19:CF20"/>
    <mergeCell ref="CG19:CH20"/>
    <mergeCell ref="CG21:CH22"/>
    <mergeCell ref="BX23:BY24"/>
    <mergeCell ref="BK25:BL26"/>
    <mergeCell ref="BZ23:CF24"/>
    <mergeCell ref="BX21:BY22"/>
    <mergeCell ref="BZ21:CF22"/>
    <mergeCell ref="BK21:BL22"/>
    <mergeCell ref="BK19:BL20"/>
    <mergeCell ref="BM19:BW20"/>
    <mergeCell ref="CI23:CS24"/>
    <mergeCell ref="CV23:DB24"/>
    <mergeCell ref="CI21:CS22"/>
    <mergeCell ref="CT21:CU22"/>
    <mergeCell ref="CV21:DB22"/>
    <mergeCell ref="DC21:DD22"/>
    <mergeCell ref="BM21:BW22"/>
    <mergeCell ref="CG23:CH24"/>
    <mergeCell ref="CT19:CU20"/>
    <mergeCell ref="CI19:CS20"/>
    <mergeCell ref="AD28:AI28"/>
    <mergeCell ref="AJ28:AL28"/>
    <mergeCell ref="AM28:AP28"/>
    <mergeCell ref="AD27:AI27"/>
    <mergeCell ref="AD23:AI23"/>
    <mergeCell ref="AJ23:AL23"/>
    <mergeCell ref="AM23:AP23"/>
    <mergeCell ref="AD25:AI25"/>
    <mergeCell ref="AJ25:AL25"/>
    <mergeCell ref="AM25:AP25"/>
    <mergeCell ref="S27:AC27"/>
    <mergeCell ref="AQ27:BA27"/>
    <mergeCell ref="S28:AC28"/>
    <mergeCell ref="AQ28:BA28"/>
    <mergeCell ref="BD25:BJ26"/>
    <mergeCell ref="BB28:BC28"/>
    <mergeCell ref="AJ27:AL27"/>
    <mergeCell ref="AM27:AP27"/>
    <mergeCell ref="B19:R22"/>
    <mergeCell ref="BB23:BC24"/>
    <mergeCell ref="BB21:BC22"/>
    <mergeCell ref="B25:R26"/>
    <mergeCell ref="S23:AC24"/>
    <mergeCell ref="S25:AC26"/>
    <mergeCell ref="AQ21:BA22"/>
    <mergeCell ref="AQ19:BA20"/>
    <mergeCell ref="AD19:AI19"/>
    <mergeCell ref="B23:R24"/>
    <mergeCell ref="B27:R28"/>
    <mergeCell ref="S19:AC20"/>
    <mergeCell ref="S21:AC22"/>
    <mergeCell ref="AD21:AI21"/>
    <mergeCell ref="AJ21:AL21"/>
    <mergeCell ref="AM21:AP21"/>
    <mergeCell ref="AM19:AP19"/>
    <mergeCell ref="DE28:DO28"/>
    <mergeCell ref="CV28:DB28"/>
    <mergeCell ref="BX28:BY28"/>
    <mergeCell ref="BZ28:CF28"/>
    <mergeCell ref="BX27:BY27"/>
    <mergeCell ref="DC28:DD28"/>
    <mergeCell ref="CG27:CH27"/>
    <mergeCell ref="CT28:CU28"/>
    <mergeCell ref="BB27:BC27"/>
    <mergeCell ref="BK27:BL27"/>
    <mergeCell ref="BK28:BL28"/>
    <mergeCell ref="BD28:BJ28"/>
    <mergeCell ref="BX25:BY26"/>
    <mergeCell ref="BM27:BW27"/>
    <mergeCell ref="AQ23:BA24"/>
    <mergeCell ref="AQ25:BA26"/>
    <mergeCell ref="BB25:BC26"/>
    <mergeCell ref="BD23:BJ24"/>
    <mergeCell ref="BK23:BL24"/>
    <mergeCell ref="BM23:BW24"/>
    <mergeCell ref="BM25:BW26"/>
    <mergeCell ref="BD27:BJ27"/>
    <mergeCell ref="BD21:BJ22"/>
    <mergeCell ref="EL27:EV27"/>
    <mergeCell ref="CI27:CS27"/>
    <mergeCell ref="CT27:CU27"/>
    <mergeCell ref="DP27:DZ27"/>
    <mergeCell ref="DC27:DD27"/>
    <mergeCell ref="CV27:DB27"/>
    <mergeCell ref="BM28:BW28"/>
    <mergeCell ref="DP28:DZ28"/>
    <mergeCell ref="EA28:EK28"/>
    <mergeCell ref="CG28:CH28"/>
    <mergeCell ref="BA46:CB47"/>
    <mergeCell ref="CC48:DD49"/>
    <mergeCell ref="B46:AM46"/>
    <mergeCell ref="B49:AM49"/>
    <mergeCell ref="B48:AM48"/>
    <mergeCell ref="BF42:BY42"/>
    <mergeCell ref="BA48:CB49"/>
    <mergeCell ref="BL43:BQ43"/>
    <mergeCell ref="BA45:CB45"/>
    <mergeCell ref="AN48:AZ49"/>
    <mergeCell ref="BA42:BE42"/>
    <mergeCell ref="CJ43:CM43"/>
    <mergeCell ref="CN43:CS43"/>
    <mergeCell ref="AN42:AZ44"/>
    <mergeCell ref="AN45:AZ45"/>
    <mergeCell ref="BH43:BK43"/>
    <mergeCell ref="B45:AM45"/>
    <mergeCell ref="A42:AM44"/>
  </mergeCells>
  <phoneticPr fontId="0" type="noConversion"/>
  <pageMargins left="0.51181102362204722" right="0.43307086614173229" top="0.28999999999999998" bottom="0.3" header="0.24" footer="0.19685039370078741"/>
  <pageSetup paperSize="9" scale="84" orientation="landscape" r:id="rId1"/>
  <headerFooter alignWithMargins="0"/>
  <rowBreaks count="2" manualBreakCount="2">
    <brk id="38" max="163" man="1"/>
    <brk id="50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G128"/>
  <sheetViews>
    <sheetView topLeftCell="A119" zoomScaleNormal="100" zoomScaleSheetLayoutView="100" workbookViewId="0">
      <selection activeCell="EJ10" sqref="EJ10:EU11"/>
    </sheetView>
  </sheetViews>
  <sheetFormatPr defaultColWidth="0.85546875" defaultRowHeight="12" customHeight="1"/>
  <cols>
    <col min="1" max="25" width="0.85546875" style="6"/>
    <col min="26" max="26" width="0.28515625" style="6" customWidth="1"/>
    <col min="27" max="27" width="0.5703125" style="6" customWidth="1"/>
    <col min="28" max="28" width="0.42578125" style="6" hidden="1" customWidth="1"/>
    <col min="29" max="29" width="0.42578125" style="6" customWidth="1"/>
    <col min="30" max="36" width="0.85546875" style="6"/>
    <col min="37" max="37" width="0.7109375" style="6" customWidth="1"/>
    <col min="38" max="48" width="0.85546875" style="6"/>
    <col min="49" max="49" width="1.7109375" style="6" customWidth="1"/>
    <col min="50" max="50" width="0.42578125" style="6" customWidth="1"/>
    <col min="51" max="52" width="0.85546875" style="6"/>
    <col min="53" max="53" width="1.85546875" style="6" customWidth="1"/>
    <col min="54" max="61" width="0.85546875" style="6"/>
    <col min="62" max="62" width="2.140625" style="6" customWidth="1"/>
    <col min="63" max="63" width="0.85546875" style="6"/>
    <col min="64" max="64" width="1.42578125" style="6" customWidth="1"/>
    <col min="65" max="82" width="0.85546875" style="6"/>
    <col min="83" max="83" width="1.7109375" style="6" customWidth="1"/>
    <col min="84" max="84" width="0.85546875" style="6"/>
    <col min="85" max="85" width="2.42578125" style="6" customWidth="1"/>
    <col min="86" max="88" width="0.85546875" style="6"/>
    <col min="89" max="89" width="1.42578125" style="6" customWidth="1"/>
    <col min="90" max="90" width="1.28515625" style="6" customWidth="1"/>
    <col min="91" max="106" width="0.85546875" style="6"/>
    <col min="107" max="107" width="1.85546875" style="6" customWidth="1"/>
    <col min="108" max="108" width="1.42578125" style="6" customWidth="1"/>
    <col min="109" max="109" width="1.7109375" style="6" customWidth="1"/>
    <col min="110" max="112" width="0.85546875" style="6"/>
    <col min="113" max="113" width="2" style="6" customWidth="1"/>
    <col min="114" max="118" width="0.85546875" style="6"/>
    <col min="119" max="119" width="0.42578125" style="6" customWidth="1"/>
    <col min="120" max="123" width="0.85546875" style="6"/>
    <col min="124" max="124" width="0.28515625" style="6" customWidth="1"/>
    <col min="125" max="132" width="0.85546875" style="6"/>
    <col min="133" max="133" width="0.7109375" style="6" customWidth="1"/>
    <col min="134" max="134" width="0.85546875" style="6" hidden="1" customWidth="1"/>
    <col min="135" max="135" width="1.28515625" style="6" customWidth="1"/>
    <col min="136" max="136" width="0.85546875" style="6" hidden="1" customWidth="1"/>
    <col min="137" max="149" width="0.85546875" style="6"/>
    <col min="150" max="150" width="2.7109375" style="6" customWidth="1"/>
    <col min="151" max="154" width="0.85546875" style="6"/>
    <col min="155" max="155" width="1.85546875" style="6" customWidth="1"/>
    <col min="156" max="156" width="0.85546875" style="6"/>
    <col min="157" max="157" width="2.28515625" style="6" customWidth="1"/>
    <col min="158" max="158" width="0.85546875" style="6"/>
    <col min="159" max="159" width="1.85546875" style="6" customWidth="1"/>
    <col min="160" max="160" width="0.85546875" style="6"/>
    <col min="161" max="161" width="2.5703125" style="6" customWidth="1"/>
    <col min="162" max="162" width="0.85546875" style="6"/>
    <col min="163" max="163" width="0.5703125" style="6" customWidth="1"/>
    <col min="164" max="16384" width="0.85546875" style="6"/>
  </cols>
  <sheetData>
    <row r="1" spans="1:163" s="8" customFormat="1" ht="14.25" customHeight="1">
      <c r="FG1" s="9"/>
    </row>
    <row r="2" spans="1:163" s="8" customFormat="1" ht="6" customHeight="1">
      <c r="FG2" s="9"/>
    </row>
    <row r="3" spans="1:163" s="16" customFormat="1" ht="15">
      <c r="A3" s="210" t="s">
        <v>30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</row>
    <row r="4" spans="1:163" s="16" customFormat="1" ht="12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</row>
    <row r="5" spans="1:163" s="16" customFormat="1" ht="15">
      <c r="A5" s="210" t="s">
        <v>31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</row>
    <row r="6" spans="1:163" s="8" customFormat="1" ht="12" customHeight="1">
      <c r="FG6" s="9"/>
    </row>
    <row r="7" spans="1:163" s="17" customFormat="1" ht="14.25" customHeight="1">
      <c r="A7" s="235" t="s">
        <v>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S7" s="235" t="s">
        <v>84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3"/>
      <c r="AE7" s="235" t="s">
        <v>6</v>
      </c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3"/>
      <c r="AR7" s="235" t="s">
        <v>10</v>
      </c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3"/>
      <c r="BP7" s="229" t="s">
        <v>17</v>
      </c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1"/>
      <c r="EJ7" s="235" t="s">
        <v>16</v>
      </c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3"/>
    </row>
    <row r="8" spans="1:163" s="17" customFormat="1" ht="14.25" customHeight="1">
      <c r="A8" s="334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6"/>
      <c r="S8" s="334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6"/>
      <c r="AE8" s="334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6"/>
      <c r="AR8" s="206" t="s">
        <v>95</v>
      </c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8"/>
      <c r="BD8" s="206" t="s">
        <v>96</v>
      </c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8"/>
      <c r="BP8" s="212" t="s">
        <v>12</v>
      </c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3"/>
      <c r="CB8" s="229" t="s">
        <v>34</v>
      </c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1"/>
      <c r="CZ8" s="206" t="s">
        <v>97</v>
      </c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8"/>
      <c r="DL8" s="229" t="s">
        <v>15</v>
      </c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06" t="s">
        <v>95</v>
      </c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8"/>
      <c r="EV8" s="206" t="s">
        <v>96</v>
      </c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8"/>
    </row>
    <row r="9" spans="1:163" s="17" customFormat="1" ht="35.25" customHeight="1" thickBot="1">
      <c r="A9" s="337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9"/>
      <c r="S9" s="337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9"/>
      <c r="AE9" s="334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6"/>
      <c r="AR9" s="331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3"/>
      <c r="BD9" s="331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3"/>
      <c r="BP9" s="214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6"/>
      <c r="CB9" s="217" t="s">
        <v>95</v>
      </c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06" t="s">
        <v>96</v>
      </c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8"/>
      <c r="CZ9" s="331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3"/>
      <c r="DL9" s="217" t="s">
        <v>95</v>
      </c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28"/>
      <c r="DX9" s="217" t="s">
        <v>96</v>
      </c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331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3"/>
      <c r="EV9" s="331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3"/>
    </row>
    <row r="10" spans="1:163" ht="24" customHeight="1">
      <c r="A10" s="18"/>
      <c r="B10" s="409" t="s">
        <v>32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10"/>
      <c r="S10" s="195">
        <v>5200</v>
      </c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421"/>
      <c r="AE10" s="184" t="s">
        <v>4</v>
      </c>
      <c r="AF10" s="185"/>
      <c r="AG10" s="185"/>
      <c r="AH10" s="185"/>
      <c r="AI10" s="185"/>
      <c r="AJ10" s="185"/>
      <c r="AK10" s="167" t="s">
        <v>330</v>
      </c>
      <c r="AL10" s="167"/>
      <c r="AM10" s="167"/>
      <c r="AN10" s="156" t="s">
        <v>5</v>
      </c>
      <c r="AO10" s="156"/>
      <c r="AP10" s="156"/>
      <c r="AQ10" s="157"/>
      <c r="AR10" s="183">
        <v>1404356</v>
      </c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290"/>
      <c r="BD10" s="266" t="s">
        <v>8</v>
      </c>
      <c r="BE10" s="266"/>
      <c r="BF10" s="328">
        <v>409813</v>
      </c>
      <c r="BG10" s="328"/>
      <c r="BH10" s="328"/>
      <c r="BI10" s="328"/>
      <c r="BJ10" s="328"/>
      <c r="BK10" s="328"/>
      <c r="BL10" s="328"/>
      <c r="BM10" s="328"/>
      <c r="BN10" s="262" t="s">
        <v>9</v>
      </c>
      <c r="BO10" s="262"/>
      <c r="BP10" s="320">
        <v>269831</v>
      </c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2"/>
      <c r="CB10" s="266" t="s">
        <v>8</v>
      </c>
      <c r="CC10" s="266"/>
      <c r="CD10" s="268">
        <v>8450</v>
      </c>
      <c r="CE10" s="268"/>
      <c r="CF10" s="268"/>
      <c r="CG10" s="268"/>
      <c r="CH10" s="268"/>
      <c r="CI10" s="268"/>
      <c r="CJ10" s="268"/>
      <c r="CK10" s="268"/>
      <c r="CL10" s="262" t="s">
        <v>9</v>
      </c>
      <c r="CM10" s="262"/>
      <c r="CN10" s="320">
        <v>6860</v>
      </c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2"/>
      <c r="CZ10" s="266" t="s">
        <v>8</v>
      </c>
      <c r="DA10" s="266"/>
      <c r="DB10" s="268">
        <v>45316</v>
      </c>
      <c r="DC10" s="268"/>
      <c r="DD10" s="268"/>
      <c r="DE10" s="268"/>
      <c r="DF10" s="268"/>
      <c r="DG10" s="268"/>
      <c r="DH10" s="268"/>
      <c r="DI10" s="268"/>
      <c r="DJ10" s="262" t="s">
        <v>9</v>
      </c>
      <c r="DK10" s="262"/>
      <c r="DL10" s="323">
        <v>0</v>
      </c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>
        <v>0</v>
      </c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5">
        <f>AR10+BP10-CD10</f>
        <v>1665737</v>
      </c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266" t="s">
        <v>8</v>
      </c>
      <c r="EW10" s="266"/>
      <c r="EX10" s="268">
        <f>BF10-CN10+DB10</f>
        <v>448269</v>
      </c>
      <c r="EY10" s="268"/>
      <c r="EZ10" s="268"/>
      <c r="FA10" s="268"/>
      <c r="FB10" s="268"/>
      <c r="FC10" s="268"/>
      <c r="FD10" s="268"/>
      <c r="FE10" s="268"/>
      <c r="FF10" s="262" t="s">
        <v>9</v>
      </c>
      <c r="FG10" s="263"/>
    </row>
    <row r="11" spans="1:163" ht="15" customHeight="1" thickBot="1">
      <c r="A11" s="5"/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2"/>
      <c r="S11" s="197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422"/>
      <c r="AE11" s="22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160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240"/>
      <c r="BD11" s="267"/>
      <c r="BE11" s="267"/>
      <c r="BF11" s="277"/>
      <c r="BG11" s="277"/>
      <c r="BH11" s="277"/>
      <c r="BI11" s="277"/>
      <c r="BJ11" s="277"/>
      <c r="BK11" s="277"/>
      <c r="BL11" s="277"/>
      <c r="BM11" s="277"/>
      <c r="BN11" s="264"/>
      <c r="BO11" s="264"/>
      <c r="BP11" s="282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4"/>
      <c r="CB11" s="267"/>
      <c r="CC11" s="267"/>
      <c r="CD11" s="269"/>
      <c r="CE11" s="269"/>
      <c r="CF11" s="269"/>
      <c r="CG11" s="269"/>
      <c r="CH11" s="269"/>
      <c r="CI11" s="269"/>
      <c r="CJ11" s="269"/>
      <c r="CK11" s="269"/>
      <c r="CL11" s="264"/>
      <c r="CM11" s="264"/>
      <c r="CN11" s="282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4"/>
      <c r="CZ11" s="267"/>
      <c r="DA11" s="267"/>
      <c r="DB11" s="269"/>
      <c r="DC11" s="269"/>
      <c r="DD11" s="269"/>
      <c r="DE11" s="269"/>
      <c r="DF11" s="269"/>
      <c r="DG11" s="269"/>
      <c r="DH11" s="269"/>
      <c r="DI11" s="269"/>
      <c r="DJ11" s="264"/>
      <c r="DK11" s="26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24"/>
      <c r="EE11" s="324"/>
      <c r="EF11" s="324"/>
      <c r="EG11" s="324"/>
      <c r="EH11" s="324"/>
      <c r="EI11" s="324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267"/>
      <c r="EW11" s="267"/>
      <c r="EX11" s="269"/>
      <c r="EY11" s="269"/>
      <c r="EZ11" s="269"/>
      <c r="FA11" s="269"/>
      <c r="FB11" s="269"/>
      <c r="FC11" s="269"/>
      <c r="FD11" s="269"/>
      <c r="FE11" s="269"/>
      <c r="FF11" s="264"/>
      <c r="FG11" s="265"/>
    </row>
    <row r="12" spans="1:163" ht="24" customHeight="1">
      <c r="A12" s="5"/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2"/>
      <c r="S12" s="195">
        <v>5210</v>
      </c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421"/>
      <c r="AE12" s="184" t="s">
        <v>4</v>
      </c>
      <c r="AF12" s="185"/>
      <c r="AG12" s="185"/>
      <c r="AH12" s="185"/>
      <c r="AI12" s="185"/>
      <c r="AJ12" s="185"/>
      <c r="AK12" s="167" t="s">
        <v>326</v>
      </c>
      <c r="AL12" s="167"/>
      <c r="AM12" s="167"/>
      <c r="AN12" s="156" t="s">
        <v>7</v>
      </c>
      <c r="AO12" s="156"/>
      <c r="AP12" s="156"/>
      <c r="AQ12" s="157"/>
      <c r="AR12" s="183">
        <v>1356128</v>
      </c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290"/>
      <c r="BD12" s="266" t="s">
        <v>8</v>
      </c>
      <c r="BE12" s="266"/>
      <c r="BF12" s="328">
        <v>378272</v>
      </c>
      <c r="BG12" s="328"/>
      <c r="BH12" s="328"/>
      <c r="BI12" s="328"/>
      <c r="BJ12" s="328"/>
      <c r="BK12" s="328"/>
      <c r="BL12" s="328"/>
      <c r="BM12" s="328"/>
      <c r="BN12" s="262" t="s">
        <v>9</v>
      </c>
      <c r="BO12" s="262"/>
      <c r="BP12" s="320">
        <v>54823</v>
      </c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2"/>
      <c r="CB12" s="266" t="s">
        <v>8</v>
      </c>
      <c r="CC12" s="266"/>
      <c r="CD12" s="268">
        <v>6595</v>
      </c>
      <c r="CE12" s="268"/>
      <c r="CF12" s="268"/>
      <c r="CG12" s="268"/>
      <c r="CH12" s="268"/>
      <c r="CI12" s="268"/>
      <c r="CJ12" s="268"/>
      <c r="CK12" s="268"/>
      <c r="CL12" s="262" t="s">
        <v>9</v>
      </c>
      <c r="CM12" s="262"/>
      <c r="CN12" s="320">
        <v>5669</v>
      </c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2"/>
      <c r="CZ12" s="266" t="s">
        <v>8</v>
      </c>
      <c r="DA12" s="266"/>
      <c r="DB12" s="268">
        <v>37210</v>
      </c>
      <c r="DC12" s="268"/>
      <c r="DD12" s="268"/>
      <c r="DE12" s="268"/>
      <c r="DF12" s="268"/>
      <c r="DG12" s="268"/>
      <c r="DH12" s="268"/>
      <c r="DI12" s="268"/>
      <c r="DJ12" s="262" t="s">
        <v>9</v>
      </c>
      <c r="DK12" s="262"/>
      <c r="DL12" s="323">
        <v>0</v>
      </c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>
        <v>0</v>
      </c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5">
        <f>AR12+BP12-CD12</f>
        <v>1404356</v>
      </c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266" t="s">
        <v>8</v>
      </c>
      <c r="EW12" s="266"/>
      <c r="EX12" s="268">
        <f>BF12-CN12+DB12</f>
        <v>409813</v>
      </c>
      <c r="EY12" s="268"/>
      <c r="EZ12" s="268"/>
      <c r="FA12" s="268"/>
      <c r="FB12" s="268"/>
      <c r="FC12" s="268"/>
      <c r="FD12" s="268"/>
      <c r="FE12" s="268"/>
      <c r="FF12" s="262" t="s">
        <v>9</v>
      </c>
      <c r="FG12" s="263"/>
    </row>
    <row r="13" spans="1:163" ht="15" customHeight="1" thickBot="1">
      <c r="A13" s="21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4"/>
      <c r="S13" s="197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422"/>
      <c r="AE13" s="22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R13" s="160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240"/>
      <c r="BD13" s="267"/>
      <c r="BE13" s="267"/>
      <c r="BF13" s="277"/>
      <c r="BG13" s="277"/>
      <c r="BH13" s="277"/>
      <c r="BI13" s="277"/>
      <c r="BJ13" s="277"/>
      <c r="BK13" s="277"/>
      <c r="BL13" s="277"/>
      <c r="BM13" s="277"/>
      <c r="BN13" s="264"/>
      <c r="BO13" s="264"/>
      <c r="BP13" s="282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4"/>
      <c r="CB13" s="267"/>
      <c r="CC13" s="267"/>
      <c r="CD13" s="269"/>
      <c r="CE13" s="269"/>
      <c r="CF13" s="269"/>
      <c r="CG13" s="269"/>
      <c r="CH13" s="269"/>
      <c r="CI13" s="269"/>
      <c r="CJ13" s="269"/>
      <c r="CK13" s="269"/>
      <c r="CL13" s="264"/>
      <c r="CM13" s="264"/>
      <c r="CN13" s="282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4"/>
      <c r="CZ13" s="267"/>
      <c r="DA13" s="267"/>
      <c r="DB13" s="269"/>
      <c r="DC13" s="269"/>
      <c r="DD13" s="269"/>
      <c r="DE13" s="269"/>
      <c r="DF13" s="269"/>
      <c r="DG13" s="269"/>
      <c r="DH13" s="269"/>
      <c r="DI13" s="269"/>
      <c r="DJ13" s="264"/>
      <c r="DK13" s="26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267"/>
      <c r="EW13" s="267"/>
      <c r="EX13" s="269"/>
      <c r="EY13" s="269"/>
      <c r="EZ13" s="269"/>
      <c r="FA13" s="269"/>
      <c r="FB13" s="269"/>
      <c r="FC13" s="269"/>
      <c r="FD13" s="269"/>
      <c r="FE13" s="269"/>
      <c r="FF13" s="264"/>
      <c r="FG13" s="265"/>
    </row>
    <row r="14" spans="1:163" ht="15" customHeight="1">
      <c r="A14" s="18"/>
      <c r="B14" s="417" t="s">
        <v>1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8"/>
      <c r="S14" s="179" t="s">
        <v>165</v>
      </c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415"/>
      <c r="AE14" s="184" t="s">
        <v>4</v>
      </c>
      <c r="AF14" s="185"/>
      <c r="AG14" s="185"/>
      <c r="AH14" s="185"/>
      <c r="AI14" s="185"/>
      <c r="AJ14" s="185"/>
      <c r="AK14" s="167" t="s">
        <v>330</v>
      </c>
      <c r="AL14" s="167"/>
      <c r="AM14" s="167"/>
      <c r="AN14" s="156" t="s">
        <v>5</v>
      </c>
      <c r="AO14" s="156"/>
      <c r="AP14" s="156"/>
      <c r="AQ14" s="157"/>
      <c r="AR14" s="286">
        <v>321638</v>
      </c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329" t="s">
        <v>8</v>
      </c>
      <c r="BE14" s="266"/>
      <c r="BF14" s="279">
        <v>113372</v>
      </c>
      <c r="BG14" s="279"/>
      <c r="BH14" s="279"/>
      <c r="BI14" s="279"/>
      <c r="BJ14" s="279"/>
      <c r="BK14" s="279"/>
      <c r="BL14" s="279"/>
      <c r="BM14" s="279"/>
      <c r="BN14" s="262" t="s">
        <v>9</v>
      </c>
      <c r="BO14" s="262"/>
      <c r="BP14" s="280">
        <v>8549</v>
      </c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81"/>
      <c r="CB14" s="266" t="s">
        <v>8</v>
      </c>
      <c r="CC14" s="266"/>
      <c r="CD14" s="268">
        <v>4016</v>
      </c>
      <c r="CE14" s="268"/>
      <c r="CF14" s="268"/>
      <c r="CG14" s="268"/>
      <c r="CH14" s="268"/>
      <c r="CI14" s="268"/>
      <c r="CJ14" s="268"/>
      <c r="CK14" s="268"/>
      <c r="CL14" s="262" t="s">
        <v>9</v>
      </c>
      <c r="CM14" s="262"/>
      <c r="CN14" s="280">
        <v>2432</v>
      </c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81"/>
      <c r="CZ14" s="266" t="s">
        <v>8</v>
      </c>
      <c r="DA14" s="266"/>
      <c r="DB14" s="268">
        <v>4303</v>
      </c>
      <c r="DC14" s="268"/>
      <c r="DD14" s="268"/>
      <c r="DE14" s="268"/>
      <c r="DF14" s="268"/>
      <c r="DG14" s="268"/>
      <c r="DH14" s="268"/>
      <c r="DI14" s="268"/>
      <c r="DJ14" s="262" t="s">
        <v>9</v>
      </c>
      <c r="DK14" s="262"/>
      <c r="DL14" s="327">
        <v>0</v>
      </c>
      <c r="DM14" s="327"/>
      <c r="DN14" s="327"/>
      <c r="DO14" s="327"/>
      <c r="DP14" s="327"/>
      <c r="DQ14" s="327"/>
      <c r="DR14" s="327"/>
      <c r="DS14" s="327"/>
      <c r="DT14" s="327"/>
      <c r="DU14" s="327"/>
      <c r="DV14" s="327"/>
      <c r="DW14" s="327"/>
      <c r="DX14" s="327">
        <v>0</v>
      </c>
      <c r="DY14" s="327"/>
      <c r="DZ14" s="327"/>
      <c r="EA14" s="327"/>
      <c r="EB14" s="327"/>
      <c r="EC14" s="327"/>
      <c r="ED14" s="327"/>
      <c r="EE14" s="327"/>
      <c r="EF14" s="327"/>
      <c r="EG14" s="327"/>
      <c r="EH14" s="327"/>
      <c r="EI14" s="327"/>
      <c r="EJ14" s="325">
        <f>AR14+BP14-CD14</f>
        <v>326171</v>
      </c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266" t="s">
        <v>8</v>
      </c>
      <c r="EW14" s="266"/>
      <c r="EX14" s="268">
        <f>BF14-CN14+DB14</f>
        <v>115243</v>
      </c>
      <c r="EY14" s="268"/>
      <c r="EZ14" s="268"/>
      <c r="FA14" s="268"/>
      <c r="FB14" s="268"/>
      <c r="FC14" s="268"/>
      <c r="FD14" s="268"/>
      <c r="FE14" s="268"/>
      <c r="FF14" s="262" t="s">
        <v>9</v>
      </c>
      <c r="FG14" s="263"/>
    </row>
    <row r="15" spans="1:163" ht="6" customHeight="1" thickBot="1">
      <c r="A15" s="5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20"/>
      <c r="S15" s="181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416"/>
      <c r="AE15" s="22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87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330"/>
      <c r="BE15" s="267"/>
      <c r="BF15" s="278"/>
      <c r="BG15" s="278"/>
      <c r="BH15" s="278"/>
      <c r="BI15" s="278"/>
      <c r="BJ15" s="278"/>
      <c r="BK15" s="278"/>
      <c r="BL15" s="278"/>
      <c r="BM15" s="278"/>
      <c r="BN15" s="264"/>
      <c r="BO15" s="264"/>
      <c r="BP15" s="282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4"/>
      <c r="CB15" s="267"/>
      <c r="CC15" s="267"/>
      <c r="CD15" s="269"/>
      <c r="CE15" s="269"/>
      <c r="CF15" s="269"/>
      <c r="CG15" s="269"/>
      <c r="CH15" s="269"/>
      <c r="CI15" s="269"/>
      <c r="CJ15" s="269"/>
      <c r="CK15" s="269"/>
      <c r="CL15" s="264"/>
      <c r="CM15" s="264"/>
      <c r="CN15" s="282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4"/>
      <c r="CZ15" s="267"/>
      <c r="DA15" s="267"/>
      <c r="DB15" s="269"/>
      <c r="DC15" s="269"/>
      <c r="DD15" s="269"/>
      <c r="DE15" s="269"/>
      <c r="DF15" s="269"/>
      <c r="DG15" s="269"/>
      <c r="DH15" s="269"/>
      <c r="DI15" s="269"/>
      <c r="DJ15" s="264"/>
      <c r="DK15" s="264"/>
      <c r="DL15" s="324"/>
      <c r="DM15" s="324"/>
      <c r="DN15" s="324"/>
      <c r="DO15" s="324"/>
      <c r="DP15" s="324"/>
      <c r="DQ15" s="324"/>
      <c r="DR15" s="324"/>
      <c r="DS15" s="324"/>
      <c r="DT15" s="324"/>
      <c r="DU15" s="324"/>
      <c r="DV15" s="324"/>
      <c r="DW15" s="324"/>
      <c r="DX15" s="324"/>
      <c r="DY15" s="324"/>
      <c r="DZ15" s="324"/>
      <c r="EA15" s="324"/>
      <c r="EB15" s="324"/>
      <c r="EC15" s="324"/>
      <c r="ED15" s="324"/>
      <c r="EE15" s="324"/>
      <c r="EF15" s="324"/>
      <c r="EG15" s="324"/>
      <c r="EH15" s="324"/>
      <c r="EI15" s="324"/>
      <c r="EJ15" s="326"/>
      <c r="EK15" s="326"/>
      <c r="EL15" s="326"/>
      <c r="EM15" s="326"/>
      <c r="EN15" s="326"/>
      <c r="EO15" s="326"/>
      <c r="EP15" s="326"/>
      <c r="EQ15" s="326"/>
      <c r="ER15" s="326"/>
      <c r="ES15" s="326"/>
      <c r="ET15" s="326"/>
      <c r="EU15" s="326"/>
      <c r="EV15" s="267"/>
      <c r="EW15" s="267"/>
      <c r="EX15" s="269"/>
      <c r="EY15" s="269"/>
      <c r="EZ15" s="269"/>
      <c r="FA15" s="269"/>
      <c r="FB15" s="269"/>
      <c r="FC15" s="269"/>
      <c r="FD15" s="269"/>
      <c r="FE15" s="269"/>
      <c r="FF15" s="264"/>
      <c r="FG15" s="265"/>
    </row>
    <row r="16" spans="1:163" ht="15" customHeight="1">
      <c r="A16" s="5"/>
      <c r="B16" s="424" t="s">
        <v>124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5"/>
      <c r="S16" s="428" t="s">
        <v>170</v>
      </c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  <c r="AE16" s="184" t="s">
        <v>4</v>
      </c>
      <c r="AF16" s="185"/>
      <c r="AG16" s="185"/>
      <c r="AH16" s="185"/>
      <c r="AI16" s="185"/>
      <c r="AJ16" s="185"/>
      <c r="AK16" s="167" t="s">
        <v>326</v>
      </c>
      <c r="AL16" s="167"/>
      <c r="AM16" s="167"/>
      <c r="AN16" s="156" t="s">
        <v>7</v>
      </c>
      <c r="AO16" s="156"/>
      <c r="AP16" s="156"/>
      <c r="AQ16" s="157"/>
      <c r="AR16" s="286">
        <v>303751</v>
      </c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329" t="s">
        <v>8</v>
      </c>
      <c r="BE16" s="266"/>
      <c r="BF16" s="279">
        <v>109442</v>
      </c>
      <c r="BG16" s="279"/>
      <c r="BH16" s="279"/>
      <c r="BI16" s="279"/>
      <c r="BJ16" s="279"/>
      <c r="BK16" s="279"/>
      <c r="BL16" s="279"/>
      <c r="BM16" s="279"/>
      <c r="BN16" s="262" t="s">
        <v>9</v>
      </c>
      <c r="BO16" s="262"/>
      <c r="BP16" s="280">
        <v>17887</v>
      </c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81"/>
      <c r="CB16" s="266" t="s">
        <v>8</v>
      </c>
      <c r="CC16" s="266"/>
      <c r="CD16" s="268"/>
      <c r="CE16" s="268"/>
      <c r="CF16" s="268"/>
      <c r="CG16" s="268"/>
      <c r="CH16" s="268"/>
      <c r="CI16" s="268"/>
      <c r="CJ16" s="268"/>
      <c r="CK16" s="268"/>
      <c r="CL16" s="262" t="s">
        <v>9</v>
      </c>
      <c r="CM16" s="262"/>
      <c r="CN16" s="280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81"/>
      <c r="CZ16" s="266" t="s">
        <v>8</v>
      </c>
      <c r="DA16" s="266"/>
      <c r="DB16" s="268">
        <v>3930</v>
      </c>
      <c r="DC16" s="268"/>
      <c r="DD16" s="268"/>
      <c r="DE16" s="268"/>
      <c r="DF16" s="268"/>
      <c r="DG16" s="268"/>
      <c r="DH16" s="268"/>
      <c r="DI16" s="268"/>
      <c r="DJ16" s="262" t="s">
        <v>9</v>
      </c>
      <c r="DK16" s="262"/>
      <c r="DL16" s="327">
        <v>0</v>
      </c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>
        <v>0</v>
      </c>
      <c r="DY16" s="327"/>
      <c r="DZ16" s="327"/>
      <c r="EA16" s="327"/>
      <c r="EB16" s="327"/>
      <c r="EC16" s="327"/>
      <c r="ED16" s="327"/>
      <c r="EE16" s="327"/>
      <c r="EF16" s="327"/>
      <c r="EG16" s="327"/>
      <c r="EH16" s="327"/>
      <c r="EI16" s="327"/>
      <c r="EJ16" s="325">
        <f>AR16+BP16-CD16</f>
        <v>321638</v>
      </c>
      <c r="EK16" s="325"/>
      <c r="EL16" s="325"/>
      <c r="EM16" s="325"/>
      <c r="EN16" s="325"/>
      <c r="EO16" s="325"/>
      <c r="EP16" s="325"/>
      <c r="EQ16" s="325"/>
      <c r="ER16" s="325"/>
      <c r="ES16" s="325"/>
      <c r="ET16" s="325"/>
      <c r="EU16" s="325"/>
      <c r="EV16" s="266" t="s">
        <v>8</v>
      </c>
      <c r="EW16" s="266"/>
      <c r="EX16" s="268">
        <f>BF16-CN16+DB16</f>
        <v>113372</v>
      </c>
      <c r="EY16" s="268"/>
      <c r="EZ16" s="268"/>
      <c r="FA16" s="268"/>
      <c r="FB16" s="268"/>
      <c r="FC16" s="268"/>
      <c r="FD16" s="268"/>
      <c r="FE16" s="268"/>
      <c r="FF16" s="262" t="s">
        <v>9</v>
      </c>
      <c r="FG16" s="263"/>
    </row>
    <row r="17" spans="1:163" ht="6" customHeight="1" thickBot="1">
      <c r="A17" s="21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7"/>
      <c r="S17" s="428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  <c r="AE17" s="22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R17" s="287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330"/>
      <c r="BE17" s="267"/>
      <c r="BF17" s="278"/>
      <c r="BG17" s="278"/>
      <c r="BH17" s="278"/>
      <c r="BI17" s="278"/>
      <c r="BJ17" s="278"/>
      <c r="BK17" s="278"/>
      <c r="BL17" s="278"/>
      <c r="BM17" s="278"/>
      <c r="BN17" s="264"/>
      <c r="BO17" s="264"/>
      <c r="BP17" s="282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4"/>
      <c r="CB17" s="267"/>
      <c r="CC17" s="267"/>
      <c r="CD17" s="269"/>
      <c r="CE17" s="269"/>
      <c r="CF17" s="269"/>
      <c r="CG17" s="269"/>
      <c r="CH17" s="269"/>
      <c r="CI17" s="269"/>
      <c r="CJ17" s="269"/>
      <c r="CK17" s="269"/>
      <c r="CL17" s="264"/>
      <c r="CM17" s="264"/>
      <c r="CN17" s="282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4"/>
      <c r="CZ17" s="267"/>
      <c r="DA17" s="267"/>
      <c r="DB17" s="269"/>
      <c r="DC17" s="269"/>
      <c r="DD17" s="269"/>
      <c r="DE17" s="269"/>
      <c r="DF17" s="269"/>
      <c r="DG17" s="269"/>
      <c r="DH17" s="269"/>
      <c r="DI17" s="269"/>
      <c r="DJ17" s="264"/>
      <c r="DK17" s="26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/>
      <c r="DZ17" s="324"/>
      <c r="EA17" s="324"/>
      <c r="EB17" s="324"/>
      <c r="EC17" s="324"/>
      <c r="ED17" s="324"/>
      <c r="EE17" s="324"/>
      <c r="EF17" s="324"/>
      <c r="EG17" s="324"/>
      <c r="EH17" s="324"/>
      <c r="EI17" s="324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267"/>
      <c r="EW17" s="267"/>
      <c r="EX17" s="269"/>
      <c r="EY17" s="269"/>
      <c r="EZ17" s="269"/>
      <c r="FA17" s="269"/>
      <c r="FB17" s="269"/>
      <c r="FC17" s="269"/>
      <c r="FD17" s="269"/>
      <c r="FE17" s="269"/>
      <c r="FF17" s="264"/>
      <c r="FG17" s="265"/>
    </row>
    <row r="18" spans="1:163" ht="15" customHeight="1">
      <c r="A18" s="18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2"/>
      <c r="S18" s="179" t="s">
        <v>166</v>
      </c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415"/>
      <c r="AE18" s="184" t="s">
        <v>4</v>
      </c>
      <c r="AF18" s="185"/>
      <c r="AG18" s="185"/>
      <c r="AH18" s="185"/>
      <c r="AI18" s="185"/>
      <c r="AJ18" s="185"/>
      <c r="AK18" s="167" t="s">
        <v>330</v>
      </c>
      <c r="AL18" s="167"/>
      <c r="AM18" s="167"/>
      <c r="AN18" s="156" t="s">
        <v>5</v>
      </c>
      <c r="AO18" s="156"/>
      <c r="AP18" s="156"/>
      <c r="AQ18" s="157"/>
      <c r="AR18" s="286">
        <v>417466</v>
      </c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329" t="s">
        <v>8</v>
      </c>
      <c r="BE18" s="266"/>
      <c r="BF18" s="279">
        <v>278708</v>
      </c>
      <c r="BG18" s="279"/>
      <c r="BH18" s="279"/>
      <c r="BI18" s="279"/>
      <c r="BJ18" s="279"/>
      <c r="BK18" s="279"/>
      <c r="BL18" s="279"/>
      <c r="BM18" s="279"/>
      <c r="BN18" s="262" t="s">
        <v>9</v>
      </c>
      <c r="BO18" s="262"/>
      <c r="BP18" s="280">
        <v>258811</v>
      </c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81"/>
      <c r="CB18" s="266" t="s">
        <v>8</v>
      </c>
      <c r="CC18" s="266"/>
      <c r="CD18" s="268">
        <v>4364</v>
      </c>
      <c r="CE18" s="268"/>
      <c r="CF18" s="268"/>
      <c r="CG18" s="268"/>
      <c r="CH18" s="268"/>
      <c r="CI18" s="268"/>
      <c r="CJ18" s="268"/>
      <c r="CK18" s="268"/>
      <c r="CL18" s="262" t="s">
        <v>9</v>
      </c>
      <c r="CM18" s="262"/>
      <c r="CN18" s="280">
        <v>4362</v>
      </c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81"/>
      <c r="CZ18" s="266" t="s">
        <v>8</v>
      </c>
      <c r="DA18" s="266"/>
      <c r="DB18" s="268">
        <v>35446</v>
      </c>
      <c r="DC18" s="268"/>
      <c r="DD18" s="268"/>
      <c r="DE18" s="268"/>
      <c r="DF18" s="268"/>
      <c r="DG18" s="268"/>
      <c r="DH18" s="268"/>
      <c r="DI18" s="268"/>
      <c r="DJ18" s="262" t="s">
        <v>9</v>
      </c>
      <c r="DK18" s="262"/>
      <c r="DL18" s="270">
        <v>0</v>
      </c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2"/>
      <c r="DX18" s="270">
        <v>0</v>
      </c>
      <c r="DY18" s="271"/>
      <c r="DZ18" s="271"/>
      <c r="EA18" s="271"/>
      <c r="EB18" s="271"/>
      <c r="EC18" s="271"/>
      <c r="ED18" s="271"/>
      <c r="EE18" s="271"/>
      <c r="EF18" s="271"/>
      <c r="EG18" s="271"/>
      <c r="EH18" s="271"/>
      <c r="EI18" s="272"/>
      <c r="EJ18" s="325">
        <f>AR18+BP18-CD18</f>
        <v>671913</v>
      </c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266" t="s">
        <v>8</v>
      </c>
      <c r="EW18" s="266"/>
      <c r="EX18" s="268">
        <f>BF18-CN18+DB18</f>
        <v>309792</v>
      </c>
      <c r="EY18" s="268"/>
      <c r="EZ18" s="268"/>
      <c r="FA18" s="268"/>
      <c r="FB18" s="268"/>
      <c r="FC18" s="268"/>
      <c r="FD18" s="268"/>
      <c r="FE18" s="268"/>
      <c r="FF18" s="262" t="s">
        <v>9</v>
      </c>
      <c r="FG18" s="263"/>
    </row>
    <row r="19" spans="1:163" ht="6" customHeight="1" thickBot="1">
      <c r="A19" s="5"/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5"/>
      <c r="S19" s="181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416"/>
      <c r="AE19" s="22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287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330"/>
      <c r="BE19" s="267"/>
      <c r="BF19" s="278"/>
      <c r="BG19" s="278"/>
      <c r="BH19" s="278"/>
      <c r="BI19" s="278"/>
      <c r="BJ19" s="278"/>
      <c r="BK19" s="278"/>
      <c r="BL19" s="278"/>
      <c r="BM19" s="278"/>
      <c r="BN19" s="264"/>
      <c r="BO19" s="264"/>
      <c r="BP19" s="282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4"/>
      <c r="CB19" s="267"/>
      <c r="CC19" s="267"/>
      <c r="CD19" s="269"/>
      <c r="CE19" s="269"/>
      <c r="CF19" s="269"/>
      <c r="CG19" s="269"/>
      <c r="CH19" s="269"/>
      <c r="CI19" s="269"/>
      <c r="CJ19" s="269"/>
      <c r="CK19" s="269"/>
      <c r="CL19" s="264"/>
      <c r="CM19" s="264"/>
      <c r="CN19" s="282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4"/>
      <c r="CZ19" s="267"/>
      <c r="DA19" s="267"/>
      <c r="DB19" s="269"/>
      <c r="DC19" s="269"/>
      <c r="DD19" s="269"/>
      <c r="DE19" s="269"/>
      <c r="DF19" s="269"/>
      <c r="DG19" s="269"/>
      <c r="DH19" s="269"/>
      <c r="DI19" s="269"/>
      <c r="DJ19" s="264"/>
      <c r="DK19" s="264"/>
      <c r="DL19" s="273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5"/>
      <c r="DX19" s="273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5"/>
      <c r="EJ19" s="326"/>
      <c r="EK19" s="326"/>
      <c r="EL19" s="326"/>
      <c r="EM19" s="326"/>
      <c r="EN19" s="326"/>
      <c r="EO19" s="326"/>
      <c r="EP19" s="326"/>
      <c r="EQ19" s="326"/>
      <c r="ER19" s="326"/>
      <c r="ES19" s="326"/>
      <c r="ET19" s="326"/>
      <c r="EU19" s="326"/>
      <c r="EV19" s="267"/>
      <c r="EW19" s="267"/>
      <c r="EX19" s="269"/>
      <c r="EY19" s="269"/>
      <c r="EZ19" s="269"/>
      <c r="FA19" s="269"/>
      <c r="FB19" s="269"/>
      <c r="FC19" s="269"/>
      <c r="FD19" s="269"/>
      <c r="FE19" s="269"/>
      <c r="FF19" s="264"/>
      <c r="FG19" s="265"/>
    </row>
    <row r="20" spans="1:163" ht="15" customHeight="1">
      <c r="A20" s="5"/>
      <c r="B20" s="424" t="s">
        <v>125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5"/>
      <c r="S20" s="179" t="s">
        <v>167</v>
      </c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415"/>
      <c r="AE20" s="184" t="s">
        <v>4</v>
      </c>
      <c r="AF20" s="185"/>
      <c r="AG20" s="185"/>
      <c r="AH20" s="185"/>
      <c r="AI20" s="185"/>
      <c r="AJ20" s="185"/>
      <c r="AK20" s="167" t="s">
        <v>326</v>
      </c>
      <c r="AL20" s="167"/>
      <c r="AM20" s="167"/>
      <c r="AN20" s="156" t="s">
        <v>7</v>
      </c>
      <c r="AO20" s="156"/>
      <c r="AP20" s="156"/>
      <c r="AQ20" s="157"/>
      <c r="AR20" s="286">
        <v>392797</v>
      </c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329" t="s">
        <v>8</v>
      </c>
      <c r="BE20" s="266"/>
      <c r="BF20" s="279">
        <v>255383</v>
      </c>
      <c r="BG20" s="279"/>
      <c r="BH20" s="279"/>
      <c r="BI20" s="279"/>
      <c r="BJ20" s="279"/>
      <c r="BK20" s="279"/>
      <c r="BL20" s="279"/>
      <c r="BM20" s="279"/>
      <c r="BN20" s="262" t="s">
        <v>9</v>
      </c>
      <c r="BO20" s="262"/>
      <c r="BP20" s="280">
        <v>30175</v>
      </c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81"/>
      <c r="CB20" s="266" t="s">
        <v>8</v>
      </c>
      <c r="CC20" s="266"/>
      <c r="CD20" s="268">
        <v>5506</v>
      </c>
      <c r="CE20" s="268"/>
      <c r="CF20" s="268"/>
      <c r="CG20" s="268"/>
      <c r="CH20" s="268"/>
      <c r="CI20" s="268"/>
      <c r="CJ20" s="268"/>
      <c r="CK20" s="268"/>
      <c r="CL20" s="262" t="s">
        <v>9</v>
      </c>
      <c r="CM20" s="262"/>
      <c r="CN20" s="280">
        <v>4743</v>
      </c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81"/>
      <c r="CZ20" s="266" t="s">
        <v>8</v>
      </c>
      <c r="DA20" s="266"/>
      <c r="DB20" s="268">
        <v>28068</v>
      </c>
      <c r="DC20" s="268"/>
      <c r="DD20" s="268"/>
      <c r="DE20" s="268"/>
      <c r="DF20" s="268"/>
      <c r="DG20" s="268"/>
      <c r="DH20" s="268"/>
      <c r="DI20" s="268"/>
      <c r="DJ20" s="262" t="s">
        <v>9</v>
      </c>
      <c r="DK20" s="262"/>
      <c r="DL20" s="270">
        <v>0</v>
      </c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2"/>
      <c r="DX20" s="270">
        <v>0</v>
      </c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2"/>
      <c r="EJ20" s="325">
        <f>AR20+BP20-CD20</f>
        <v>417466</v>
      </c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266" t="s">
        <v>8</v>
      </c>
      <c r="EW20" s="266"/>
      <c r="EX20" s="268">
        <f>BF20-CN20+DB20</f>
        <v>278708</v>
      </c>
      <c r="EY20" s="268"/>
      <c r="EZ20" s="268"/>
      <c r="FA20" s="268"/>
      <c r="FB20" s="268"/>
      <c r="FC20" s="268"/>
      <c r="FD20" s="268"/>
      <c r="FE20" s="268"/>
      <c r="FF20" s="262" t="s">
        <v>9</v>
      </c>
      <c r="FG20" s="263"/>
    </row>
    <row r="21" spans="1:163" ht="6" customHeight="1" thickBot="1">
      <c r="A21" s="21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7"/>
      <c r="S21" s="181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416"/>
      <c r="AE21" s="22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AR21" s="287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330"/>
      <c r="BE21" s="267"/>
      <c r="BF21" s="278"/>
      <c r="BG21" s="278"/>
      <c r="BH21" s="278"/>
      <c r="BI21" s="278"/>
      <c r="BJ21" s="278"/>
      <c r="BK21" s="278"/>
      <c r="BL21" s="278"/>
      <c r="BM21" s="278"/>
      <c r="BN21" s="264"/>
      <c r="BO21" s="264"/>
      <c r="BP21" s="282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4"/>
      <c r="CB21" s="267"/>
      <c r="CC21" s="267"/>
      <c r="CD21" s="269"/>
      <c r="CE21" s="269"/>
      <c r="CF21" s="269"/>
      <c r="CG21" s="269"/>
      <c r="CH21" s="269"/>
      <c r="CI21" s="269"/>
      <c r="CJ21" s="269"/>
      <c r="CK21" s="269"/>
      <c r="CL21" s="264"/>
      <c r="CM21" s="264"/>
      <c r="CN21" s="282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4"/>
      <c r="CZ21" s="267"/>
      <c r="DA21" s="267"/>
      <c r="DB21" s="269"/>
      <c r="DC21" s="269"/>
      <c r="DD21" s="269"/>
      <c r="DE21" s="269"/>
      <c r="DF21" s="269"/>
      <c r="DG21" s="269"/>
      <c r="DH21" s="269"/>
      <c r="DI21" s="269"/>
      <c r="DJ21" s="264"/>
      <c r="DK21" s="264"/>
      <c r="DL21" s="273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5"/>
      <c r="DX21" s="273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5"/>
      <c r="EJ21" s="326"/>
      <c r="EK21" s="326"/>
      <c r="EL21" s="326"/>
      <c r="EM21" s="326"/>
      <c r="EN21" s="326"/>
      <c r="EO21" s="326"/>
      <c r="EP21" s="326"/>
      <c r="EQ21" s="326"/>
      <c r="ER21" s="326"/>
      <c r="ES21" s="326"/>
      <c r="ET21" s="326"/>
      <c r="EU21" s="326"/>
      <c r="EV21" s="267"/>
      <c r="EW21" s="267"/>
      <c r="EX21" s="269"/>
      <c r="EY21" s="269"/>
      <c r="EZ21" s="269"/>
      <c r="FA21" s="269"/>
      <c r="FB21" s="269"/>
      <c r="FC21" s="269"/>
      <c r="FD21" s="269"/>
      <c r="FE21" s="269"/>
      <c r="FF21" s="264"/>
      <c r="FG21" s="265"/>
    </row>
    <row r="22" spans="1:163" ht="15" customHeight="1">
      <c r="A22" s="18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8"/>
      <c r="S22" s="179" t="s">
        <v>168</v>
      </c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415"/>
      <c r="AE22" s="184" t="s">
        <v>4</v>
      </c>
      <c r="AF22" s="185"/>
      <c r="AG22" s="185"/>
      <c r="AH22" s="185"/>
      <c r="AI22" s="185"/>
      <c r="AJ22" s="185"/>
      <c r="AK22" s="167" t="s">
        <v>330</v>
      </c>
      <c r="AL22" s="167"/>
      <c r="AM22" s="167"/>
      <c r="AN22" s="156" t="s">
        <v>5</v>
      </c>
      <c r="AO22" s="156"/>
      <c r="AP22" s="156"/>
      <c r="AQ22" s="157"/>
      <c r="AR22" s="286">
        <v>37314</v>
      </c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329" t="s">
        <v>8</v>
      </c>
      <c r="BE22" s="266"/>
      <c r="BF22" s="279">
        <v>17733</v>
      </c>
      <c r="BG22" s="279"/>
      <c r="BH22" s="279"/>
      <c r="BI22" s="279"/>
      <c r="BJ22" s="279"/>
      <c r="BK22" s="279"/>
      <c r="BL22" s="279"/>
      <c r="BM22" s="279"/>
      <c r="BN22" s="262" t="s">
        <v>9</v>
      </c>
      <c r="BO22" s="262"/>
      <c r="BP22" s="280">
        <v>2471</v>
      </c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81"/>
      <c r="CB22" s="266" t="s">
        <v>8</v>
      </c>
      <c r="CC22" s="266"/>
      <c r="CD22" s="268">
        <v>70</v>
      </c>
      <c r="CE22" s="268"/>
      <c r="CF22" s="268"/>
      <c r="CG22" s="268"/>
      <c r="CH22" s="268"/>
      <c r="CI22" s="268"/>
      <c r="CJ22" s="268"/>
      <c r="CK22" s="268"/>
      <c r="CL22" s="262" t="s">
        <v>9</v>
      </c>
      <c r="CM22" s="262"/>
      <c r="CN22" s="280">
        <v>66</v>
      </c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81"/>
      <c r="CZ22" s="266" t="s">
        <v>8</v>
      </c>
      <c r="DA22" s="266"/>
      <c r="DB22" s="268">
        <v>5567</v>
      </c>
      <c r="DC22" s="268"/>
      <c r="DD22" s="268"/>
      <c r="DE22" s="268"/>
      <c r="DF22" s="268"/>
      <c r="DG22" s="268"/>
      <c r="DH22" s="268"/>
      <c r="DI22" s="268"/>
      <c r="DJ22" s="262" t="s">
        <v>9</v>
      </c>
      <c r="DK22" s="262"/>
      <c r="DL22" s="327">
        <v>0</v>
      </c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>
        <v>0</v>
      </c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5">
        <f>AR22+BP22-CD22</f>
        <v>39715</v>
      </c>
      <c r="EK22" s="325"/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266" t="s">
        <v>8</v>
      </c>
      <c r="EW22" s="266"/>
      <c r="EX22" s="268">
        <f>BF22-CN22+DB22</f>
        <v>23234</v>
      </c>
      <c r="EY22" s="268"/>
      <c r="EZ22" s="268"/>
      <c r="FA22" s="268"/>
      <c r="FB22" s="268"/>
      <c r="FC22" s="268"/>
      <c r="FD22" s="268"/>
      <c r="FE22" s="268"/>
      <c r="FF22" s="262" t="s">
        <v>9</v>
      </c>
      <c r="FG22" s="263"/>
    </row>
    <row r="23" spans="1:163" ht="6" customHeight="1" thickBot="1">
      <c r="A23" s="5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20"/>
      <c r="S23" s="181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416"/>
      <c r="AE23" s="22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  <c r="AR23" s="287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330"/>
      <c r="BE23" s="267"/>
      <c r="BF23" s="278"/>
      <c r="BG23" s="278"/>
      <c r="BH23" s="278"/>
      <c r="BI23" s="278"/>
      <c r="BJ23" s="278"/>
      <c r="BK23" s="278"/>
      <c r="BL23" s="278"/>
      <c r="BM23" s="278"/>
      <c r="BN23" s="264"/>
      <c r="BO23" s="264"/>
      <c r="BP23" s="282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4"/>
      <c r="CB23" s="267"/>
      <c r="CC23" s="267"/>
      <c r="CD23" s="269"/>
      <c r="CE23" s="269"/>
      <c r="CF23" s="269"/>
      <c r="CG23" s="269"/>
      <c r="CH23" s="269"/>
      <c r="CI23" s="269"/>
      <c r="CJ23" s="269"/>
      <c r="CK23" s="269"/>
      <c r="CL23" s="264"/>
      <c r="CM23" s="264"/>
      <c r="CN23" s="282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4"/>
      <c r="CZ23" s="267"/>
      <c r="DA23" s="267"/>
      <c r="DB23" s="269"/>
      <c r="DC23" s="269"/>
      <c r="DD23" s="269"/>
      <c r="DE23" s="269"/>
      <c r="DF23" s="269"/>
      <c r="DG23" s="269"/>
      <c r="DH23" s="269"/>
      <c r="DI23" s="269"/>
      <c r="DJ23" s="264"/>
      <c r="DK23" s="264"/>
      <c r="DL23" s="324"/>
      <c r="DM23" s="324"/>
      <c r="DN23" s="324"/>
      <c r="DO23" s="324"/>
      <c r="DP23" s="324"/>
      <c r="DQ23" s="324"/>
      <c r="DR23" s="324"/>
      <c r="DS23" s="324"/>
      <c r="DT23" s="324"/>
      <c r="DU23" s="324"/>
      <c r="DV23" s="324"/>
      <c r="DW23" s="324"/>
      <c r="DX23" s="324"/>
      <c r="DY23" s="324"/>
      <c r="DZ23" s="324"/>
      <c r="EA23" s="324"/>
      <c r="EB23" s="324"/>
      <c r="EC23" s="324"/>
      <c r="ED23" s="324"/>
      <c r="EE23" s="324"/>
      <c r="EF23" s="324"/>
      <c r="EG23" s="324"/>
      <c r="EH23" s="324"/>
      <c r="EI23" s="324"/>
      <c r="EJ23" s="326"/>
      <c r="EK23" s="326"/>
      <c r="EL23" s="326"/>
      <c r="EM23" s="326"/>
      <c r="EN23" s="326"/>
      <c r="EO23" s="326"/>
      <c r="EP23" s="326"/>
      <c r="EQ23" s="326"/>
      <c r="ER23" s="326"/>
      <c r="ES23" s="326"/>
      <c r="ET23" s="326"/>
      <c r="EU23" s="326"/>
      <c r="EV23" s="267"/>
      <c r="EW23" s="267"/>
      <c r="EX23" s="269"/>
      <c r="EY23" s="269"/>
      <c r="EZ23" s="269"/>
      <c r="FA23" s="269"/>
      <c r="FB23" s="269"/>
      <c r="FC23" s="269"/>
      <c r="FD23" s="269"/>
      <c r="FE23" s="269"/>
      <c r="FF23" s="264"/>
      <c r="FG23" s="265"/>
    </row>
    <row r="24" spans="1:163" ht="15" customHeight="1">
      <c r="A24" s="5"/>
      <c r="B24" s="424" t="s">
        <v>126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5"/>
      <c r="S24" s="428" t="s">
        <v>171</v>
      </c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  <c r="AE24" s="184" t="s">
        <v>4</v>
      </c>
      <c r="AF24" s="185"/>
      <c r="AG24" s="185"/>
      <c r="AH24" s="185"/>
      <c r="AI24" s="185"/>
      <c r="AJ24" s="185"/>
      <c r="AK24" s="167" t="s">
        <v>326</v>
      </c>
      <c r="AL24" s="167"/>
      <c r="AM24" s="167"/>
      <c r="AN24" s="156" t="s">
        <v>7</v>
      </c>
      <c r="AO24" s="156"/>
      <c r="AP24" s="156"/>
      <c r="AQ24" s="157"/>
      <c r="AR24" s="286">
        <v>31642</v>
      </c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329" t="s">
        <v>8</v>
      </c>
      <c r="BE24" s="266"/>
      <c r="BF24" s="279">
        <v>13447</v>
      </c>
      <c r="BG24" s="279"/>
      <c r="BH24" s="279"/>
      <c r="BI24" s="279"/>
      <c r="BJ24" s="279"/>
      <c r="BK24" s="279"/>
      <c r="BL24" s="279"/>
      <c r="BM24" s="279"/>
      <c r="BN24" s="262" t="s">
        <v>9</v>
      </c>
      <c r="BO24" s="262"/>
      <c r="BP24" s="280">
        <v>6761</v>
      </c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81"/>
      <c r="CB24" s="266" t="s">
        <v>8</v>
      </c>
      <c r="CC24" s="266"/>
      <c r="CD24" s="268">
        <v>1089</v>
      </c>
      <c r="CE24" s="268"/>
      <c r="CF24" s="268"/>
      <c r="CG24" s="268"/>
      <c r="CH24" s="268"/>
      <c r="CI24" s="268"/>
      <c r="CJ24" s="268"/>
      <c r="CK24" s="268"/>
      <c r="CL24" s="262" t="s">
        <v>9</v>
      </c>
      <c r="CM24" s="262"/>
      <c r="CN24" s="280">
        <v>926</v>
      </c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81"/>
      <c r="CZ24" s="266" t="s">
        <v>8</v>
      </c>
      <c r="DA24" s="266"/>
      <c r="DB24" s="268">
        <v>5212</v>
      </c>
      <c r="DC24" s="268"/>
      <c r="DD24" s="268"/>
      <c r="DE24" s="268"/>
      <c r="DF24" s="268"/>
      <c r="DG24" s="268"/>
      <c r="DH24" s="268"/>
      <c r="DI24" s="268"/>
      <c r="DJ24" s="262" t="s">
        <v>9</v>
      </c>
      <c r="DK24" s="262"/>
      <c r="DL24" s="327">
        <v>0</v>
      </c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>
        <v>0</v>
      </c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5">
        <f>AR24+BP24-CD24</f>
        <v>37314</v>
      </c>
      <c r="EK24" s="325"/>
      <c r="EL24" s="325"/>
      <c r="EM24" s="325"/>
      <c r="EN24" s="325"/>
      <c r="EO24" s="325"/>
      <c r="EP24" s="325"/>
      <c r="EQ24" s="325"/>
      <c r="ER24" s="325"/>
      <c r="ES24" s="325"/>
      <c r="ET24" s="325"/>
      <c r="EU24" s="325"/>
      <c r="EV24" s="266" t="s">
        <v>8</v>
      </c>
      <c r="EW24" s="266"/>
      <c r="EX24" s="268">
        <f>BF24-CN24+DB24</f>
        <v>17733</v>
      </c>
      <c r="EY24" s="268"/>
      <c r="EZ24" s="268"/>
      <c r="FA24" s="268"/>
      <c r="FB24" s="268"/>
      <c r="FC24" s="268"/>
      <c r="FD24" s="268"/>
      <c r="FE24" s="268"/>
      <c r="FF24" s="262" t="s">
        <v>9</v>
      </c>
      <c r="FG24" s="263"/>
    </row>
    <row r="25" spans="1:163" ht="6" customHeight="1" thickBot="1">
      <c r="A25" s="21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7"/>
      <c r="S25" s="428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30"/>
      <c r="AE25" s="22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20"/>
      <c r="AR25" s="287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330"/>
      <c r="BE25" s="267"/>
      <c r="BF25" s="278"/>
      <c r="BG25" s="278"/>
      <c r="BH25" s="278"/>
      <c r="BI25" s="278"/>
      <c r="BJ25" s="278"/>
      <c r="BK25" s="278"/>
      <c r="BL25" s="278"/>
      <c r="BM25" s="278"/>
      <c r="BN25" s="264"/>
      <c r="BO25" s="264"/>
      <c r="BP25" s="282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4"/>
      <c r="CB25" s="267"/>
      <c r="CC25" s="267"/>
      <c r="CD25" s="269"/>
      <c r="CE25" s="269"/>
      <c r="CF25" s="269"/>
      <c r="CG25" s="269"/>
      <c r="CH25" s="269"/>
      <c r="CI25" s="269"/>
      <c r="CJ25" s="269"/>
      <c r="CK25" s="269"/>
      <c r="CL25" s="264"/>
      <c r="CM25" s="264"/>
      <c r="CN25" s="282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4"/>
      <c r="CZ25" s="267"/>
      <c r="DA25" s="267"/>
      <c r="DB25" s="269"/>
      <c r="DC25" s="269"/>
      <c r="DD25" s="269"/>
      <c r="DE25" s="269"/>
      <c r="DF25" s="269"/>
      <c r="DG25" s="269"/>
      <c r="DH25" s="269"/>
      <c r="DI25" s="269"/>
      <c r="DJ25" s="264"/>
      <c r="DK25" s="264"/>
      <c r="DL25" s="324"/>
      <c r="DM25" s="324"/>
      <c r="DN25" s="324"/>
      <c r="DO25" s="324"/>
      <c r="DP25" s="324"/>
      <c r="DQ25" s="324"/>
      <c r="DR25" s="324"/>
      <c r="DS25" s="324"/>
      <c r="DT25" s="324"/>
      <c r="DU25" s="324"/>
      <c r="DV25" s="324"/>
      <c r="DW25" s="324"/>
      <c r="DX25" s="324"/>
      <c r="DY25" s="324"/>
      <c r="DZ25" s="324"/>
      <c r="EA25" s="324"/>
      <c r="EB25" s="324"/>
      <c r="EC25" s="324"/>
      <c r="ED25" s="324"/>
      <c r="EE25" s="324"/>
      <c r="EF25" s="324"/>
      <c r="EG25" s="324"/>
      <c r="EH25" s="324"/>
      <c r="EI25" s="324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267"/>
      <c r="EW25" s="267"/>
      <c r="EX25" s="269"/>
      <c r="EY25" s="269"/>
      <c r="EZ25" s="269"/>
      <c r="FA25" s="269"/>
      <c r="FB25" s="269"/>
      <c r="FC25" s="269"/>
      <c r="FD25" s="269"/>
      <c r="FE25" s="269"/>
      <c r="FF25" s="264"/>
      <c r="FG25" s="265"/>
    </row>
    <row r="26" spans="1:163" ht="15" customHeight="1">
      <c r="A26" s="18"/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2"/>
      <c r="S26" s="179" t="s">
        <v>169</v>
      </c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415"/>
      <c r="AE26" s="184" t="s">
        <v>4</v>
      </c>
      <c r="AF26" s="185"/>
      <c r="AG26" s="185"/>
      <c r="AH26" s="185"/>
      <c r="AI26" s="185"/>
      <c r="AJ26" s="185"/>
      <c r="AK26" s="167" t="s">
        <v>330</v>
      </c>
      <c r="AL26" s="167"/>
      <c r="AM26" s="167"/>
      <c r="AN26" s="156" t="s">
        <v>5</v>
      </c>
      <c r="AO26" s="156"/>
      <c r="AP26" s="156"/>
      <c r="AQ26" s="157"/>
      <c r="AR26" s="286">
        <v>627938</v>
      </c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329" t="s">
        <v>8</v>
      </c>
      <c r="BE26" s="266"/>
      <c r="BF26" s="276"/>
      <c r="BG26" s="276"/>
      <c r="BH26" s="276"/>
      <c r="BI26" s="276"/>
      <c r="BJ26" s="276"/>
      <c r="BK26" s="276"/>
      <c r="BL26" s="276"/>
      <c r="BM26" s="276"/>
      <c r="BN26" s="262" t="s">
        <v>9</v>
      </c>
      <c r="BO26" s="262"/>
      <c r="BP26" s="280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81"/>
      <c r="CB26" s="266" t="s">
        <v>8</v>
      </c>
      <c r="CC26" s="266"/>
      <c r="CD26" s="268"/>
      <c r="CE26" s="268"/>
      <c r="CF26" s="268"/>
      <c r="CG26" s="268"/>
      <c r="CH26" s="268"/>
      <c r="CI26" s="268"/>
      <c r="CJ26" s="268"/>
      <c r="CK26" s="268"/>
      <c r="CL26" s="262" t="s">
        <v>9</v>
      </c>
      <c r="CM26" s="262"/>
      <c r="CN26" s="436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437"/>
      <c r="CZ26" s="266" t="s">
        <v>8</v>
      </c>
      <c r="DA26" s="266"/>
      <c r="DB26" s="268"/>
      <c r="DC26" s="268"/>
      <c r="DD26" s="268"/>
      <c r="DE26" s="268"/>
      <c r="DF26" s="268"/>
      <c r="DG26" s="268"/>
      <c r="DH26" s="268"/>
      <c r="DI26" s="268"/>
      <c r="DJ26" s="262" t="s">
        <v>9</v>
      </c>
      <c r="DK26" s="262"/>
      <c r="DL26" s="270">
        <v>0</v>
      </c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2"/>
      <c r="DX26" s="270">
        <v>0</v>
      </c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2"/>
      <c r="EJ26" s="325">
        <f>AR26+BP26-CD26</f>
        <v>627938</v>
      </c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266" t="s">
        <v>8</v>
      </c>
      <c r="EW26" s="266"/>
      <c r="EX26" s="268">
        <f>BF26-CN26+DB26</f>
        <v>0</v>
      </c>
      <c r="EY26" s="268"/>
      <c r="EZ26" s="268"/>
      <c r="FA26" s="268"/>
      <c r="FB26" s="268"/>
      <c r="FC26" s="268"/>
      <c r="FD26" s="268"/>
      <c r="FE26" s="268"/>
      <c r="FF26" s="262" t="s">
        <v>9</v>
      </c>
      <c r="FG26" s="263"/>
    </row>
    <row r="27" spans="1:163" ht="6" customHeight="1" thickBot="1">
      <c r="A27" s="5"/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5"/>
      <c r="S27" s="181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416"/>
      <c r="AE27" s="22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20"/>
      <c r="AR27" s="287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460"/>
      <c r="BE27" s="461"/>
      <c r="BF27" s="459"/>
      <c r="BG27" s="459"/>
      <c r="BH27" s="459"/>
      <c r="BI27" s="459"/>
      <c r="BJ27" s="459"/>
      <c r="BK27" s="459"/>
      <c r="BL27" s="459"/>
      <c r="BM27" s="459"/>
      <c r="BN27" s="264"/>
      <c r="BO27" s="264"/>
      <c r="BP27" s="282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4"/>
      <c r="CB27" s="267"/>
      <c r="CC27" s="267"/>
      <c r="CD27" s="269"/>
      <c r="CE27" s="269"/>
      <c r="CF27" s="269"/>
      <c r="CG27" s="269"/>
      <c r="CH27" s="269"/>
      <c r="CI27" s="269"/>
      <c r="CJ27" s="269"/>
      <c r="CK27" s="269"/>
      <c r="CL27" s="264"/>
      <c r="CM27" s="264"/>
      <c r="CN27" s="45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458"/>
      <c r="CZ27" s="267"/>
      <c r="DA27" s="267"/>
      <c r="DB27" s="269"/>
      <c r="DC27" s="269"/>
      <c r="DD27" s="269"/>
      <c r="DE27" s="269"/>
      <c r="DF27" s="269"/>
      <c r="DG27" s="269"/>
      <c r="DH27" s="269"/>
      <c r="DI27" s="269"/>
      <c r="DJ27" s="264"/>
      <c r="DK27" s="264"/>
      <c r="DL27" s="273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5"/>
      <c r="DX27" s="273"/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5"/>
      <c r="EJ27" s="326"/>
      <c r="EK27" s="326"/>
      <c r="EL27" s="326"/>
      <c r="EM27" s="326"/>
      <c r="EN27" s="326"/>
      <c r="EO27" s="326"/>
      <c r="EP27" s="326"/>
      <c r="EQ27" s="326"/>
      <c r="ER27" s="326"/>
      <c r="ES27" s="326"/>
      <c r="ET27" s="326"/>
      <c r="EU27" s="326"/>
      <c r="EV27" s="267"/>
      <c r="EW27" s="267"/>
      <c r="EX27" s="269"/>
      <c r="EY27" s="269"/>
      <c r="EZ27" s="269"/>
      <c r="FA27" s="269"/>
      <c r="FB27" s="269"/>
      <c r="FC27" s="269"/>
      <c r="FD27" s="269"/>
      <c r="FE27" s="269"/>
      <c r="FF27" s="264"/>
      <c r="FG27" s="265"/>
    </row>
    <row r="28" spans="1:163" ht="15" customHeight="1">
      <c r="A28" s="5"/>
      <c r="B28" s="424" t="s">
        <v>127</v>
      </c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5"/>
      <c r="S28" s="179" t="s">
        <v>172</v>
      </c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415"/>
      <c r="AE28" s="184" t="s">
        <v>4</v>
      </c>
      <c r="AF28" s="185"/>
      <c r="AG28" s="185"/>
      <c r="AH28" s="185"/>
      <c r="AI28" s="185"/>
      <c r="AJ28" s="185"/>
      <c r="AK28" s="167" t="s">
        <v>326</v>
      </c>
      <c r="AL28" s="167"/>
      <c r="AM28" s="167"/>
      <c r="AN28" s="156" t="s">
        <v>7</v>
      </c>
      <c r="AO28" s="156"/>
      <c r="AP28" s="156"/>
      <c r="AQ28" s="157"/>
      <c r="AR28" s="286">
        <v>627938</v>
      </c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81"/>
      <c r="BD28" s="266" t="s">
        <v>8</v>
      </c>
      <c r="BE28" s="266"/>
      <c r="BF28" s="276"/>
      <c r="BG28" s="276"/>
      <c r="BH28" s="276"/>
      <c r="BI28" s="276"/>
      <c r="BJ28" s="276"/>
      <c r="BK28" s="276"/>
      <c r="BL28" s="276"/>
      <c r="BM28" s="276"/>
      <c r="BN28" s="262" t="s">
        <v>9</v>
      </c>
      <c r="BO28" s="262"/>
      <c r="BP28" s="280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81"/>
      <c r="CB28" s="266" t="s">
        <v>8</v>
      </c>
      <c r="CC28" s="266"/>
      <c r="CD28" s="268"/>
      <c r="CE28" s="268"/>
      <c r="CF28" s="268"/>
      <c r="CG28" s="268"/>
      <c r="CH28" s="268"/>
      <c r="CI28" s="268"/>
      <c r="CJ28" s="268"/>
      <c r="CK28" s="268"/>
      <c r="CL28" s="262" t="s">
        <v>9</v>
      </c>
      <c r="CM28" s="262"/>
      <c r="CN28" s="436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437"/>
      <c r="CZ28" s="266" t="s">
        <v>8</v>
      </c>
      <c r="DA28" s="266"/>
      <c r="DB28" s="268"/>
      <c r="DC28" s="268"/>
      <c r="DD28" s="268"/>
      <c r="DE28" s="268"/>
      <c r="DF28" s="268"/>
      <c r="DG28" s="268"/>
      <c r="DH28" s="268"/>
      <c r="DI28" s="268"/>
      <c r="DJ28" s="262" t="s">
        <v>9</v>
      </c>
      <c r="DK28" s="262"/>
      <c r="DL28" s="270">
        <v>0</v>
      </c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2"/>
      <c r="DX28" s="270">
        <v>0</v>
      </c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2"/>
      <c r="EJ28" s="325">
        <f>AR28+BP28-CD28</f>
        <v>627938</v>
      </c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266" t="s">
        <v>8</v>
      </c>
      <c r="EW28" s="266"/>
      <c r="EX28" s="268">
        <f>BF28-CN28+DB28</f>
        <v>0</v>
      </c>
      <c r="EY28" s="268"/>
      <c r="EZ28" s="268"/>
      <c r="FA28" s="268"/>
      <c r="FB28" s="268"/>
      <c r="FC28" s="268"/>
      <c r="FD28" s="268"/>
      <c r="FE28" s="268"/>
      <c r="FF28" s="262" t="s">
        <v>9</v>
      </c>
      <c r="FG28" s="263"/>
    </row>
    <row r="29" spans="1:163" ht="6" customHeight="1" thickBot="1">
      <c r="A29" s="21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7"/>
      <c r="S29" s="181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416"/>
      <c r="AE29" s="22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20"/>
      <c r="AR29" s="287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4"/>
      <c r="BD29" s="267"/>
      <c r="BE29" s="267"/>
      <c r="BF29" s="277"/>
      <c r="BG29" s="277"/>
      <c r="BH29" s="277"/>
      <c r="BI29" s="277"/>
      <c r="BJ29" s="277"/>
      <c r="BK29" s="277"/>
      <c r="BL29" s="277"/>
      <c r="BM29" s="277"/>
      <c r="BN29" s="264"/>
      <c r="BO29" s="264"/>
      <c r="BP29" s="282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4"/>
      <c r="CB29" s="267"/>
      <c r="CC29" s="267"/>
      <c r="CD29" s="269"/>
      <c r="CE29" s="269"/>
      <c r="CF29" s="269"/>
      <c r="CG29" s="269"/>
      <c r="CH29" s="269"/>
      <c r="CI29" s="269"/>
      <c r="CJ29" s="269"/>
      <c r="CK29" s="269"/>
      <c r="CL29" s="264"/>
      <c r="CM29" s="264"/>
      <c r="CN29" s="45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458"/>
      <c r="CZ29" s="267"/>
      <c r="DA29" s="267"/>
      <c r="DB29" s="269"/>
      <c r="DC29" s="269"/>
      <c r="DD29" s="269"/>
      <c r="DE29" s="269"/>
      <c r="DF29" s="269"/>
      <c r="DG29" s="269"/>
      <c r="DH29" s="269"/>
      <c r="DI29" s="269"/>
      <c r="DJ29" s="264"/>
      <c r="DK29" s="264"/>
      <c r="DL29" s="273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5"/>
      <c r="DX29" s="273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5"/>
      <c r="EJ29" s="326"/>
      <c r="EK29" s="326"/>
      <c r="EL29" s="326"/>
      <c r="EM29" s="326"/>
      <c r="EN29" s="326"/>
      <c r="EO29" s="326"/>
      <c r="EP29" s="326"/>
      <c r="EQ29" s="326"/>
      <c r="ER29" s="326"/>
      <c r="ES29" s="326"/>
      <c r="ET29" s="326"/>
      <c r="EU29" s="326"/>
      <c r="EV29" s="267"/>
      <c r="EW29" s="267"/>
      <c r="EX29" s="269"/>
      <c r="EY29" s="269"/>
      <c r="EZ29" s="269"/>
      <c r="FA29" s="269"/>
      <c r="FB29" s="269"/>
      <c r="FC29" s="269"/>
      <c r="FD29" s="269"/>
      <c r="FE29" s="269"/>
      <c r="FF29" s="264"/>
      <c r="FG29" s="265"/>
    </row>
    <row r="30" spans="1:163" ht="20.100000000000001" customHeight="1">
      <c r="A30" s="18"/>
      <c r="B30" s="409" t="s">
        <v>33</v>
      </c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10"/>
      <c r="S30" s="423" t="s">
        <v>98</v>
      </c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184" t="s">
        <v>4</v>
      </c>
      <c r="AF30" s="185"/>
      <c r="AG30" s="185"/>
      <c r="AH30" s="185"/>
      <c r="AI30" s="185"/>
      <c r="AJ30" s="185"/>
      <c r="AK30" s="167" t="s">
        <v>330</v>
      </c>
      <c r="AL30" s="167"/>
      <c r="AM30" s="167"/>
      <c r="AN30" s="156" t="s">
        <v>5</v>
      </c>
      <c r="AO30" s="156"/>
      <c r="AP30" s="156"/>
      <c r="AQ30" s="157"/>
      <c r="AR30" s="286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81"/>
      <c r="BD30" s="266" t="s">
        <v>8</v>
      </c>
      <c r="BE30" s="266"/>
      <c r="BF30" s="288"/>
      <c r="BG30" s="288"/>
      <c r="BH30" s="288"/>
      <c r="BI30" s="288"/>
      <c r="BJ30" s="288"/>
      <c r="BK30" s="288"/>
      <c r="BL30" s="288"/>
      <c r="BM30" s="288"/>
      <c r="BN30" s="262" t="s">
        <v>9</v>
      </c>
      <c r="BO30" s="262"/>
      <c r="BP30" s="280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81"/>
      <c r="CB30" s="266" t="s">
        <v>8</v>
      </c>
      <c r="CC30" s="266"/>
      <c r="CD30" s="268"/>
      <c r="CE30" s="268"/>
      <c r="CF30" s="268"/>
      <c r="CG30" s="268"/>
      <c r="CH30" s="268"/>
      <c r="CI30" s="268"/>
      <c r="CJ30" s="268"/>
      <c r="CK30" s="268"/>
      <c r="CL30" s="262" t="s">
        <v>9</v>
      </c>
      <c r="CM30" s="262"/>
      <c r="CN30" s="280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81"/>
      <c r="CZ30" s="266" t="s">
        <v>8</v>
      </c>
      <c r="DA30" s="266"/>
      <c r="DB30" s="268"/>
      <c r="DC30" s="268"/>
      <c r="DD30" s="268"/>
      <c r="DE30" s="268"/>
      <c r="DF30" s="268"/>
      <c r="DG30" s="268"/>
      <c r="DH30" s="268"/>
      <c r="DI30" s="268"/>
      <c r="DJ30" s="262" t="s">
        <v>9</v>
      </c>
      <c r="DK30" s="262"/>
      <c r="DL30" s="327">
        <v>0</v>
      </c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>
        <v>0</v>
      </c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5">
        <f>AR30+BP30-CD30</f>
        <v>0</v>
      </c>
      <c r="EK30" s="325"/>
      <c r="EL30" s="325"/>
      <c r="EM30" s="325"/>
      <c r="EN30" s="325"/>
      <c r="EO30" s="325"/>
      <c r="EP30" s="325"/>
      <c r="EQ30" s="325"/>
      <c r="ER30" s="325"/>
      <c r="ES30" s="325"/>
      <c r="ET30" s="325"/>
      <c r="EU30" s="325"/>
      <c r="EV30" s="266" t="s">
        <v>8</v>
      </c>
      <c r="EW30" s="266"/>
      <c r="EX30" s="268">
        <f>BF30-CN30+DB30</f>
        <v>0</v>
      </c>
      <c r="EY30" s="268"/>
      <c r="EZ30" s="268"/>
      <c r="FA30" s="268"/>
      <c r="FB30" s="268"/>
      <c r="FC30" s="268"/>
      <c r="FD30" s="268"/>
      <c r="FE30" s="268"/>
      <c r="FF30" s="262" t="s">
        <v>9</v>
      </c>
      <c r="FG30" s="263"/>
    </row>
    <row r="31" spans="1:163" ht="12" customHeight="1" thickBot="1">
      <c r="A31" s="5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2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22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20"/>
      <c r="AR31" s="287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4"/>
      <c r="BD31" s="267"/>
      <c r="BE31" s="267"/>
      <c r="BF31" s="289"/>
      <c r="BG31" s="289"/>
      <c r="BH31" s="289"/>
      <c r="BI31" s="289"/>
      <c r="BJ31" s="289"/>
      <c r="BK31" s="289"/>
      <c r="BL31" s="289"/>
      <c r="BM31" s="289"/>
      <c r="BN31" s="264"/>
      <c r="BO31" s="264"/>
      <c r="BP31" s="282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4"/>
      <c r="CB31" s="267"/>
      <c r="CC31" s="267"/>
      <c r="CD31" s="269"/>
      <c r="CE31" s="269"/>
      <c r="CF31" s="269"/>
      <c r="CG31" s="269"/>
      <c r="CH31" s="269"/>
      <c r="CI31" s="269"/>
      <c r="CJ31" s="269"/>
      <c r="CK31" s="269"/>
      <c r="CL31" s="264"/>
      <c r="CM31" s="264"/>
      <c r="CN31" s="282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4"/>
      <c r="CZ31" s="267"/>
      <c r="DA31" s="267"/>
      <c r="DB31" s="269"/>
      <c r="DC31" s="269"/>
      <c r="DD31" s="269"/>
      <c r="DE31" s="269"/>
      <c r="DF31" s="269"/>
      <c r="DG31" s="269"/>
      <c r="DH31" s="269"/>
      <c r="DI31" s="269"/>
      <c r="DJ31" s="264"/>
      <c r="DK31" s="26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4"/>
      <c r="EF31" s="324"/>
      <c r="EG31" s="324"/>
      <c r="EH31" s="324"/>
      <c r="EI31" s="324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267"/>
      <c r="EW31" s="267"/>
      <c r="EX31" s="269"/>
      <c r="EY31" s="269"/>
      <c r="EZ31" s="269"/>
      <c r="FA31" s="269"/>
      <c r="FB31" s="269"/>
      <c r="FC31" s="269"/>
      <c r="FD31" s="269"/>
      <c r="FE31" s="269"/>
      <c r="FF31" s="264"/>
      <c r="FG31" s="265"/>
    </row>
    <row r="32" spans="1:163" ht="23.25" customHeight="1">
      <c r="A32" s="5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2"/>
      <c r="S32" s="423" t="s">
        <v>99</v>
      </c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184" t="s">
        <v>4</v>
      </c>
      <c r="AF32" s="185"/>
      <c r="AG32" s="185"/>
      <c r="AH32" s="185"/>
      <c r="AI32" s="185"/>
      <c r="AJ32" s="185"/>
      <c r="AK32" s="167" t="s">
        <v>326</v>
      </c>
      <c r="AL32" s="167"/>
      <c r="AM32" s="167"/>
      <c r="AN32" s="156" t="s">
        <v>7</v>
      </c>
      <c r="AO32" s="156"/>
      <c r="AP32" s="156"/>
      <c r="AQ32" s="157"/>
      <c r="AR32" s="286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81"/>
      <c r="BD32" s="293" t="s">
        <v>8</v>
      </c>
      <c r="BE32" s="293"/>
      <c r="BF32" s="268"/>
      <c r="BG32" s="268"/>
      <c r="BH32" s="268"/>
      <c r="BI32" s="268"/>
      <c r="BJ32" s="268"/>
      <c r="BK32" s="268"/>
      <c r="BL32" s="268"/>
      <c r="BM32" s="268"/>
      <c r="BN32" s="291" t="s">
        <v>9</v>
      </c>
      <c r="BO32" s="291"/>
      <c r="BP32" s="280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81"/>
      <c r="CB32" s="293" t="s">
        <v>8</v>
      </c>
      <c r="CC32" s="293"/>
      <c r="CD32" s="268"/>
      <c r="CE32" s="268"/>
      <c r="CF32" s="268"/>
      <c r="CG32" s="268"/>
      <c r="CH32" s="268"/>
      <c r="CI32" s="268"/>
      <c r="CJ32" s="268"/>
      <c r="CK32" s="268"/>
      <c r="CL32" s="291" t="s">
        <v>9</v>
      </c>
      <c r="CM32" s="291"/>
      <c r="CN32" s="280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81"/>
      <c r="CZ32" s="293" t="s">
        <v>8</v>
      </c>
      <c r="DA32" s="293"/>
      <c r="DB32" s="268"/>
      <c r="DC32" s="268"/>
      <c r="DD32" s="268"/>
      <c r="DE32" s="268"/>
      <c r="DF32" s="268"/>
      <c r="DG32" s="268"/>
      <c r="DH32" s="268"/>
      <c r="DI32" s="268"/>
      <c r="DJ32" s="291" t="s">
        <v>9</v>
      </c>
      <c r="DK32" s="291"/>
      <c r="DL32" s="327">
        <v>0</v>
      </c>
      <c r="DM32" s="327"/>
      <c r="DN32" s="327"/>
      <c r="DO32" s="327"/>
      <c r="DP32" s="327"/>
      <c r="DQ32" s="327"/>
      <c r="DR32" s="327"/>
      <c r="DS32" s="327"/>
      <c r="DT32" s="327"/>
      <c r="DU32" s="327"/>
      <c r="DV32" s="327"/>
      <c r="DW32" s="327"/>
      <c r="DX32" s="327">
        <v>0</v>
      </c>
      <c r="DY32" s="327"/>
      <c r="DZ32" s="327"/>
      <c r="EA32" s="327"/>
      <c r="EB32" s="327"/>
      <c r="EC32" s="327"/>
      <c r="ED32" s="327"/>
      <c r="EE32" s="327"/>
      <c r="EF32" s="327"/>
      <c r="EG32" s="327"/>
      <c r="EH32" s="327"/>
      <c r="EI32" s="327"/>
      <c r="EJ32" s="325">
        <f>AR32+BP32-CD32</f>
        <v>0</v>
      </c>
      <c r="EK32" s="325"/>
      <c r="EL32" s="325"/>
      <c r="EM32" s="325"/>
      <c r="EN32" s="325"/>
      <c r="EO32" s="325"/>
      <c r="EP32" s="325"/>
      <c r="EQ32" s="325"/>
      <c r="ER32" s="325"/>
      <c r="ES32" s="325"/>
      <c r="ET32" s="325"/>
      <c r="EU32" s="325"/>
      <c r="EV32" s="293" t="s">
        <v>8</v>
      </c>
      <c r="EW32" s="293"/>
      <c r="EX32" s="268">
        <f>BF32-CN32+DB32</f>
        <v>0</v>
      </c>
      <c r="EY32" s="268"/>
      <c r="EZ32" s="268"/>
      <c r="FA32" s="268"/>
      <c r="FB32" s="268"/>
      <c r="FC32" s="268"/>
      <c r="FD32" s="268"/>
      <c r="FE32" s="268"/>
      <c r="FF32" s="262" t="s">
        <v>9</v>
      </c>
      <c r="FG32" s="263"/>
    </row>
    <row r="33" spans="1:163" ht="12" customHeight="1" thickBot="1">
      <c r="A33" s="21"/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4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22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20"/>
      <c r="AR33" s="287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4"/>
      <c r="BD33" s="294"/>
      <c r="BE33" s="294"/>
      <c r="BF33" s="283"/>
      <c r="BG33" s="283"/>
      <c r="BH33" s="283"/>
      <c r="BI33" s="283"/>
      <c r="BJ33" s="283"/>
      <c r="BK33" s="283"/>
      <c r="BL33" s="283"/>
      <c r="BM33" s="283"/>
      <c r="BN33" s="295"/>
      <c r="BO33" s="295"/>
      <c r="BP33" s="282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4"/>
      <c r="CB33" s="294"/>
      <c r="CC33" s="294"/>
      <c r="CD33" s="283"/>
      <c r="CE33" s="283"/>
      <c r="CF33" s="283"/>
      <c r="CG33" s="283"/>
      <c r="CH33" s="283"/>
      <c r="CI33" s="283"/>
      <c r="CJ33" s="283"/>
      <c r="CK33" s="283"/>
      <c r="CL33" s="295"/>
      <c r="CM33" s="295"/>
      <c r="CN33" s="282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4"/>
      <c r="CZ33" s="294"/>
      <c r="DA33" s="294"/>
      <c r="DB33" s="283"/>
      <c r="DC33" s="283"/>
      <c r="DD33" s="283"/>
      <c r="DE33" s="283"/>
      <c r="DF33" s="283"/>
      <c r="DG33" s="283"/>
      <c r="DH33" s="283"/>
      <c r="DI33" s="283"/>
      <c r="DJ33" s="295"/>
      <c r="DK33" s="295"/>
      <c r="DL33" s="324"/>
      <c r="DM33" s="324"/>
      <c r="DN33" s="324"/>
      <c r="DO33" s="324"/>
      <c r="DP33" s="324"/>
      <c r="DQ33" s="324"/>
      <c r="DR33" s="324"/>
      <c r="DS33" s="324"/>
      <c r="DT33" s="324"/>
      <c r="DU33" s="324"/>
      <c r="DV33" s="324"/>
      <c r="DW33" s="324"/>
      <c r="DX33" s="324"/>
      <c r="DY33" s="324"/>
      <c r="DZ33" s="324"/>
      <c r="EA33" s="324"/>
      <c r="EB33" s="324"/>
      <c r="EC33" s="324"/>
      <c r="ED33" s="324"/>
      <c r="EE33" s="324"/>
      <c r="EF33" s="324"/>
      <c r="EG33" s="324"/>
      <c r="EH33" s="324"/>
      <c r="EI33" s="324"/>
      <c r="EJ33" s="326"/>
      <c r="EK33" s="326"/>
      <c r="EL33" s="326"/>
      <c r="EM33" s="326"/>
      <c r="EN33" s="326"/>
      <c r="EO33" s="326"/>
      <c r="EP33" s="326"/>
      <c r="EQ33" s="326"/>
      <c r="ER33" s="326"/>
      <c r="ES33" s="326"/>
      <c r="ET33" s="326"/>
      <c r="EU33" s="326"/>
      <c r="EV33" s="294"/>
      <c r="EW33" s="294"/>
      <c r="EX33" s="269"/>
      <c r="EY33" s="269"/>
      <c r="EZ33" s="269"/>
      <c r="FA33" s="269"/>
      <c r="FB33" s="269"/>
      <c r="FC33" s="269"/>
      <c r="FD33" s="269"/>
      <c r="FE33" s="269"/>
      <c r="FF33" s="407"/>
      <c r="FG33" s="408"/>
    </row>
    <row r="34" spans="1:163" ht="15" customHeight="1">
      <c r="A34" s="18"/>
      <c r="B34" s="417" t="s">
        <v>1</v>
      </c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8"/>
      <c r="S34" s="446" t="s">
        <v>173</v>
      </c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184" t="s">
        <v>4</v>
      </c>
      <c r="AF34" s="185"/>
      <c r="AG34" s="185"/>
      <c r="AH34" s="185"/>
      <c r="AI34" s="185"/>
      <c r="AJ34" s="185"/>
      <c r="AK34" s="167" t="s">
        <v>330</v>
      </c>
      <c r="AL34" s="167"/>
      <c r="AM34" s="167"/>
      <c r="AN34" s="156" t="s">
        <v>5</v>
      </c>
      <c r="AO34" s="156"/>
      <c r="AP34" s="156"/>
      <c r="AQ34" s="157"/>
      <c r="AR34" s="286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81"/>
      <c r="BD34" s="293" t="s">
        <v>8</v>
      </c>
      <c r="BE34" s="293"/>
      <c r="BF34" s="268"/>
      <c r="BG34" s="268"/>
      <c r="BH34" s="268"/>
      <c r="BI34" s="268"/>
      <c r="BJ34" s="268"/>
      <c r="BK34" s="268"/>
      <c r="BL34" s="268"/>
      <c r="BM34" s="268"/>
      <c r="BN34" s="291" t="s">
        <v>9</v>
      </c>
      <c r="BO34" s="291"/>
      <c r="BP34" s="280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81"/>
      <c r="CB34" s="293" t="s">
        <v>8</v>
      </c>
      <c r="CC34" s="293"/>
      <c r="CD34" s="268"/>
      <c r="CE34" s="268"/>
      <c r="CF34" s="268"/>
      <c r="CG34" s="268"/>
      <c r="CH34" s="268"/>
      <c r="CI34" s="268"/>
      <c r="CJ34" s="268"/>
      <c r="CK34" s="268"/>
      <c r="CL34" s="291" t="s">
        <v>9</v>
      </c>
      <c r="CM34" s="291"/>
      <c r="CN34" s="280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81"/>
      <c r="CZ34" s="293" t="s">
        <v>8</v>
      </c>
      <c r="DA34" s="293"/>
      <c r="DB34" s="268"/>
      <c r="DC34" s="268"/>
      <c r="DD34" s="268"/>
      <c r="DE34" s="268"/>
      <c r="DF34" s="268"/>
      <c r="DG34" s="268"/>
      <c r="DH34" s="268"/>
      <c r="DI34" s="268"/>
      <c r="DJ34" s="291" t="s">
        <v>9</v>
      </c>
      <c r="DK34" s="291"/>
      <c r="DL34" s="327">
        <v>0</v>
      </c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327"/>
      <c r="DX34" s="327">
        <v>0</v>
      </c>
      <c r="DY34" s="327"/>
      <c r="DZ34" s="327"/>
      <c r="EA34" s="327"/>
      <c r="EB34" s="327"/>
      <c r="EC34" s="327"/>
      <c r="ED34" s="327"/>
      <c r="EE34" s="327"/>
      <c r="EF34" s="327"/>
      <c r="EG34" s="327"/>
      <c r="EH34" s="327"/>
      <c r="EI34" s="327"/>
      <c r="EJ34" s="325">
        <f>AR34+BP34-CD34</f>
        <v>0</v>
      </c>
      <c r="EK34" s="325"/>
      <c r="EL34" s="325"/>
      <c r="EM34" s="325"/>
      <c r="EN34" s="325"/>
      <c r="EO34" s="325"/>
      <c r="EP34" s="325"/>
      <c r="EQ34" s="325"/>
      <c r="ER34" s="325"/>
      <c r="ES34" s="325"/>
      <c r="ET34" s="325"/>
      <c r="EU34" s="325"/>
      <c r="EV34" s="293" t="s">
        <v>8</v>
      </c>
      <c r="EW34" s="293"/>
      <c r="EX34" s="268">
        <f>BF34-CN34+DB34</f>
        <v>0</v>
      </c>
      <c r="EY34" s="268"/>
      <c r="EZ34" s="268"/>
      <c r="FA34" s="268"/>
      <c r="FB34" s="268"/>
      <c r="FC34" s="268"/>
      <c r="FD34" s="268"/>
      <c r="FE34" s="268"/>
      <c r="FF34" s="262" t="s">
        <v>9</v>
      </c>
      <c r="FG34" s="263"/>
    </row>
    <row r="35" spans="1:163" ht="6" customHeight="1" thickBot="1">
      <c r="A35" s="5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20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22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20"/>
      <c r="AR35" s="287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4"/>
      <c r="BD35" s="294"/>
      <c r="BE35" s="294"/>
      <c r="BF35" s="283"/>
      <c r="BG35" s="283"/>
      <c r="BH35" s="283"/>
      <c r="BI35" s="283"/>
      <c r="BJ35" s="283"/>
      <c r="BK35" s="283"/>
      <c r="BL35" s="283"/>
      <c r="BM35" s="283"/>
      <c r="BN35" s="295"/>
      <c r="BO35" s="295"/>
      <c r="BP35" s="282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4"/>
      <c r="CB35" s="294"/>
      <c r="CC35" s="294"/>
      <c r="CD35" s="283"/>
      <c r="CE35" s="283"/>
      <c r="CF35" s="283"/>
      <c r="CG35" s="283"/>
      <c r="CH35" s="283"/>
      <c r="CI35" s="283"/>
      <c r="CJ35" s="283"/>
      <c r="CK35" s="283"/>
      <c r="CL35" s="295"/>
      <c r="CM35" s="295"/>
      <c r="CN35" s="282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4"/>
      <c r="CZ35" s="294"/>
      <c r="DA35" s="294"/>
      <c r="DB35" s="283"/>
      <c r="DC35" s="283"/>
      <c r="DD35" s="283"/>
      <c r="DE35" s="283"/>
      <c r="DF35" s="283"/>
      <c r="DG35" s="283"/>
      <c r="DH35" s="283"/>
      <c r="DI35" s="283"/>
      <c r="DJ35" s="295"/>
      <c r="DK35" s="295"/>
      <c r="DL35" s="324"/>
      <c r="DM35" s="324"/>
      <c r="DN35" s="324"/>
      <c r="DO35" s="324"/>
      <c r="DP35" s="324"/>
      <c r="DQ35" s="324"/>
      <c r="DR35" s="324"/>
      <c r="DS35" s="324"/>
      <c r="DT35" s="324"/>
      <c r="DU35" s="324"/>
      <c r="DV35" s="324"/>
      <c r="DW35" s="324"/>
      <c r="DX35" s="324"/>
      <c r="DY35" s="324"/>
      <c r="DZ35" s="324"/>
      <c r="EA35" s="324"/>
      <c r="EB35" s="324"/>
      <c r="EC35" s="324"/>
      <c r="ED35" s="324"/>
      <c r="EE35" s="324"/>
      <c r="EF35" s="324"/>
      <c r="EG35" s="324"/>
      <c r="EH35" s="324"/>
      <c r="EI35" s="324"/>
      <c r="EJ35" s="326"/>
      <c r="EK35" s="326"/>
      <c r="EL35" s="326"/>
      <c r="EM35" s="326"/>
      <c r="EN35" s="326"/>
      <c r="EO35" s="326"/>
      <c r="EP35" s="326"/>
      <c r="EQ35" s="326"/>
      <c r="ER35" s="326"/>
      <c r="ES35" s="326"/>
      <c r="ET35" s="326"/>
      <c r="EU35" s="326"/>
      <c r="EV35" s="294"/>
      <c r="EW35" s="294"/>
      <c r="EX35" s="269"/>
      <c r="EY35" s="269"/>
      <c r="EZ35" s="269"/>
      <c r="FA35" s="269"/>
      <c r="FB35" s="269"/>
      <c r="FC35" s="269"/>
      <c r="FD35" s="269"/>
      <c r="FE35" s="269"/>
      <c r="FF35" s="407"/>
      <c r="FG35" s="408"/>
    </row>
    <row r="36" spans="1:163" ht="15" customHeight="1">
      <c r="A36" s="5"/>
      <c r="B36" s="424" t="s">
        <v>125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5"/>
      <c r="S36" s="446" t="s">
        <v>99</v>
      </c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184" t="s">
        <v>4</v>
      </c>
      <c r="AF36" s="185"/>
      <c r="AG36" s="185"/>
      <c r="AH36" s="185"/>
      <c r="AI36" s="185"/>
      <c r="AJ36" s="185"/>
      <c r="AK36" s="167" t="s">
        <v>326</v>
      </c>
      <c r="AL36" s="167"/>
      <c r="AM36" s="167"/>
      <c r="AN36" s="156" t="s">
        <v>7</v>
      </c>
      <c r="AO36" s="156"/>
      <c r="AP36" s="156"/>
      <c r="AQ36" s="157"/>
      <c r="AR36" s="286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81"/>
      <c r="BD36" s="293" t="s">
        <v>8</v>
      </c>
      <c r="BE36" s="293"/>
      <c r="BF36" s="268"/>
      <c r="BG36" s="268"/>
      <c r="BH36" s="268"/>
      <c r="BI36" s="268"/>
      <c r="BJ36" s="268"/>
      <c r="BK36" s="268"/>
      <c r="BL36" s="268"/>
      <c r="BM36" s="268"/>
      <c r="BN36" s="291" t="s">
        <v>9</v>
      </c>
      <c r="BO36" s="291"/>
      <c r="BP36" s="280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81"/>
      <c r="CB36" s="293" t="s">
        <v>8</v>
      </c>
      <c r="CC36" s="293"/>
      <c r="CD36" s="268"/>
      <c r="CE36" s="268"/>
      <c r="CF36" s="268"/>
      <c r="CG36" s="268"/>
      <c r="CH36" s="268"/>
      <c r="CI36" s="268"/>
      <c r="CJ36" s="268"/>
      <c r="CK36" s="268"/>
      <c r="CL36" s="291" t="s">
        <v>9</v>
      </c>
      <c r="CM36" s="291"/>
      <c r="CN36" s="280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81"/>
      <c r="CZ36" s="293" t="s">
        <v>8</v>
      </c>
      <c r="DA36" s="293"/>
      <c r="DB36" s="268"/>
      <c r="DC36" s="268"/>
      <c r="DD36" s="268"/>
      <c r="DE36" s="268"/>
      <c r="DF36" s="268"/>
      <c r="DG36" s="268"/>
      <c r="DH36" s="268"/>
      <c r="DI36" s="268"/>
      <c r="DJ36" s="291" t="s">
        <v>9</v>
      </c>
      <c r="DK36" s="291"/>
      <c r="DL36" s="327">
        <v>0</v>
      </c>
      <c r="DM36" s="327"/>
      <c r="DN36" s="327"/>
      <c r="DO36" s="327"/>
      <c r="DP36" s="327"/>
      <c r="DQ36" s="327"/>
      <c r="DR36" s="327"/>
      <c r="DS36" s="327"/>
      <c r="DT36" s="327"/>
      <c r="DU36" s="327"/>
      <c r="DV36" s="327"/>
      <c r="DW36" s="327"/>
      <c r="DX36" s="327">
        <v>0</v>
      </c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5">
        <f>AR36+BP36-CD36</f>
        <v>0</v>
      </c>
      <c r="EK36" s="325"/>
      <c r="EL36" s="325"/>
      <c r="EM36" s="325"/>
      <c r="EN36" s="325"/>
      <c r="EO36" s="325"/>
      <c r="EP36" s="325"/>
      <c r="EQ36" s="325"/>
      <c r="ER36" s="325"/>
      <c r="ES36" s="325"/>
      <c r="ET36" s="325"/>
      <c r="EU36" s="325"/>
      <c r="EV36" s="293" t="s">
        <v>8</v>
      </c>
      <c r="EW36" s="293"/>
      <c r="EX36" s="268">
        <f>BF36-CN36+DB36</f>
        <v>0</v>
      </c>
      <c r="EY36" s="268"/>
      <c r="EZ36" s="268"/>
      <c r="FA36" s="268"/>
      <c r="FB36" s="268"/>
      <c r="FC36" s="268"/>
      <c r="FD36" s="268"/>
      <c r="FE36" s="268"/>
      <c r="FF36" s="262" t="s">
        <v>9</v>
      </c>
      <c r="FG36" s="263"/>
    </row>
    <row r="37" spans="1:163" ht="6" customHeight="1" thickBot="1">
      <c r="A37" s="21"/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7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22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  <c r="AR37" s="287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4"/>
      <c r="BD37" s="294"/>
      <c r="BE37" s="294"/>
      <c r="BF37" s="283"/>
      <c r="BG37" s="283"/>
      <c r="BH37" s="283"/>
      <c r="BI37" s="283"/>
      <c r="BJ37" s="283"/>
      <c r="BK37" s="283"/>
      <c r="BL37" s="283"/>
      <c r="BM37" s="283"/>
      <c r="BN37" s="295"/>
      <c r="BO37" s="295"/>
      <c r="BP37" s="282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4"/>
      <c r="CB37" s="294"/>
      <c r="CC37" s="294"/>
      <c r="CD37" s="283"/>
      <c r="CE37" s="283"/>
      <c r="CF37" s="283"/>
      <c r="CG37" s="283"/>
      <c r="CH37" s="283"/>
      <c r="CI37" s="283"/>
      <c r="CJ37" s="283"/>
      <c r="CK37" s="283"/>
      <c r="CL37" s="295"/>
      <c r="CM37" s="295"/>
      <c r="CN37" s="282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4"/>
      <c r="CZ37" s="294"/>
      <c r="DA37" s="294"/>
      <c r="DB37" s="283"/>
      <c r="DC37" s="283"/>
      <c r="DD37" s="283"/>
      <c r="DE37" s="283"/>
      <c r="DF37" s="283"/>
      <c r="DG37" s="283"/>
      <c r="DH37" s="283"/>
      <c r="DI37" s="283"/>
      <c r="DJ37" s="295"/>
      <c r="DK37" s="295"/>
      <c r="DL37" s="324"/>
      <c r="DM37" s="324"/>
      <c r="DN37" s="324"/>
      <c r="DO37" s="324"/>
      <c r="DP37" s="324"/>
      <c r="DQ37" s="324"/>
      <c r="DR37" s="324"/>
      <c r="DS37" s="324"/>
      <c r="DT37" s="324"/>
      <c r="DU37" s="324"/>
      <c r="DV37" s="324"/>
      <c r="DW37" s="324"/>
      <c r="DX37" s="324"/>
      <c r="DY37" s="324"/>
      <c r="DZ37" s="324"/>
      <c r="EA37" s="324"/>
      <c r="EB37" s="324"/>
      <c r="EC37" s="324"/>
      <c r="ED37" s="324"/>
      <c r="EE37" s="324"/>
      <c r="EF37" s="324"/>
      <c r="EG37" s="324"/>
      <c r="EH37" s="324"/>
      <c r="EI37" s="324"/>
      <c r="EJ37" s="326"/>
      <c r="EK37" s="326"/>
      <c r="EL37" s="326"/>
      <c r="EM37" s="326"/>
      <c r="EN37" s="326"/>
      <c r="EO37" s="326"/>
      <c r="EP37" s="326"/>
      <c r="EQ37" s="326"/>
      <c r="ER37" s="326"/>
      <c r="ES37" s="326"/>
      <c r="ET37" s="326"/>
      <c r="EU37" s="326"/>
      <c r="EV37" s="294"/>
      <c r="EW37" s="294"/>
      <c r="EX37" s="269"/>
      <c r="EY37" s="269"/>
      <c r="EZ37" s="269"/>
      <c r="FA37" s="269"/>
      <c r="FB37" s="269"/>
      <c r="FC37" s="269"/>
      <c r="FD37" s="269"/>
      <c r="FE37" s="269"/>
      <c r="FF37" s="407"/>
      <c r="FG37" s="408"/>
    </row>
    <row r="38" spans="1:163" ht="15" customHeight="1">
      <c r="A38" s="18"/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8"/>
      <c r="S38" s="446" t="s">
        <v>174</v>
      </c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184" t="s">
        <v>4</v>
      </c>
      <c r="AF38" s="185"/>
      <c r="AG38" s="185"/>
      <c r="AH38" s="185"/>
      <c r="AI38" s="185"/>
      <c r="AJ38" s="185"/>
      <c r="AK38" s="167" t="s">
        <v>330</v>
      </c>
      <c r="AL38" s="167"/>
      <c r="AM38" s="167"/>
      <c r="AN38" s="156" t="s">
        <v>5</v>
      </c>
      <c r="AO38" s="156"/>
      <c r="AP38" s="156"/>
      <c r="AQ38" s="157"/>
      <c r="AR38" s="286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81"/>
      <c r="BD38" s="293" t="s">
        <v>8</v>
      </c>
      <c r="BE38" s="293"/>
      <c r="BF38" s="268"/>
      <c r="BG38" s="268"/>
      <c r="BH38" s="268"/>
      <c r="BI38" s="268"/>
      <c r="BJ38" s="268"/>
      <c r="BK38" s="268"/>
      <c r="BL38" s="268"/>
      <c r="BM38" s="268"/>
      <c r="BN38" s="291" t="s">
        <v>9</v>
      </c>
      <c r="BO38" s="291"/>
      <c r="BP38" s="280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81"/>
      <c r="CB38" s="293" t="s">
        <v>8</v>
      </c>
      <c r="CC38" s="293"/>
      <c r="CD38" s="268"/>
      <c r="CE38" s="268"/>
      <c r="CF38" s="268"/>
      <c r="CG38" s="268"/>
      <c r="CH38" s="268"/>
      <c r="CI38" s="268"/>
      <c r="CJ38" s="268"/>
      <c r="CK38" s="268"/>
      <c r="CL38" s="291" t="s">
        <v>9</v>
      </c>
      <c r="CM38" s="291"/>
      <c r="CN38" s="280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81"/>
      <c r="CZ38" s="293" t="s">
        <v>8</v>
      </c>
      <c r="DA38" s="293"/>
      <c r="DB38" s="268"/>
      <c r="DC38" s="268"/>
      <c r="DD38" s="268"/>
      <c r="DE38" s="268"/>
      <c r="DF38" s="268"/>
      <c r="DG38" s="268"/>
      <c r="DH38" s="268"/>
      <c r="DI38" s="268"/>
      <c r="DJ38" s="291" t="s">
        <v>9</v>
      </c>
      <c r="DK38" s="291"/>
      <c r="DL38" s="327">
        <v>0</v>
      </c>
      <c r="DM38" s="327"/>
      <c r="DN38" s="327"/>
      <c r="DO38" s="327"/>
      <c r="DP38" s="327"/>
      <c r="DQ38" s="327"/>
      <c r="DR38" s="327"/>
      <c r="DS38" s="327"/>
      <c r="DT38" s="327"/>
      <c r="DU38" s="327"/>
      <c r="DV38" s="327"/>
      <c r="DW38" s="327"/>
      <c r="DX38" s="327">
        <v>0</v>
      </c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5">
        <f>AR38+BP38-CD38</f>
        <v>0</v>
      </c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293" t="s">
        <v>8</v>
      </c>
      <c r="EW38" s="293"/>
      <c r="EX38" s="268">
        <f>BF38-CN38+DB38</f>
        <v>0</v>
      </c>
      <c r="EY38" s="268"/>
      <c r="EZ38" s="268"/>
      <c r="FA38" s="268"/>
      <c r="FB38" s="268"/>
      <c r="FC38" s="268"/>
      <c r="FD38" s="268"/>
      <c r="FE38" s="268"/>
      <c r="FF38" s="262" t="s">
        <v>9</v>
      </c>
      <c r="FG38" s="263"/>
    </row>
    <row r="39" spans="1:163" ht="6" customHeight="1" thickBot="1">
      <c r="A39" s="5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20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22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  <c r="AR39" s="287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4"/>
      <c r="BD39" s="294"/>
      <c r="BE39" s="294"/>
      <c r="BF39" s="283"/>
      <c r="BG39" s="283"/>
      <c r="BH39" s="283"/>
      <c r="BI39" s="283"/>
      <c r="BJ39" s="283"/>
      <c r="BK39" s="283"/>
      <c r="BL39" s="283"/>
      <c r="BM39" s="283"/>
      <c r="BN39" s="295"/>
      <c r="BO39" s="295"/>
      <c r="BP39" s="282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4"/>
      <c r="CB39" s="294"/>
      <c r="CC39" s="294"/>
      <c r="CD39" s="283"/>
      <c r="CE39" s="283"/>
      <c r="CF39" s="283"/>
      <c r="CG39" s="283"/>
      <c r="CH39" s="283"/>
      <c r="CI39" s="283"/>
      <c r="CJ39" s="283"/>
      <c r="CK39" s="283"/>
      <c r="CL39" s="295"/>
      <c r="CM39" s="295"/>
      <c r="CN39" s="282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4"/>
      <c r="CZ39" s="294"/>
      <c r="DA39" s="294"/>
      <c r="DB39" s="283"/>
      <c r="DC39" s="283"/>
      <c r="DD39" s="283"/>
      <c r="DE39" s="283"/>
      <c r="DF39" s="283"/>
      <c r="DG39" s="283"/>
      <c r="DH39" s="283"/>
      <c r="DI39" s="283"/>
      <c r="DJ39" s="295"/>
      <c r="DK39" s="295"/>
      <c r="DL39" s="324"/>
      <c r="DM39" s="324"/>
      <c r="DN39" s="324"/>
      <c r="DO39" s="324"/>
      <c r="DP39" s="324"/>
      <c r="DQ39" s="324"/>
      <c r="DR39" s="324"/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6"/>
      <c r="EK39" s="326"/>
      <c r="EL39" s="326"/>
      <c r="EM39" s="326"/>
      <c r="EN39" s="326"/>
      <c r="EO39" s="326"/>
      <c r="EP39" s="326"/>
      <c r="EQ39" s="326"/>
      <c r="ER39" s="326"/>
      <c r="ES39" s="326"/>
      <c r="ET39" s="326"/>
      <c r="EU39" s="326"/>
      <c r="EV39" s="294"/>
      <c r="EW39" s="294"/>
      <c r="EX39" s="269"/>
      <c r="EY39" s="269"/>
      <c r="EZ39" s="269"/>
      <c r="FA39" s="269"/>
      <c r="FB39" s="269"/>
      <c r="FC39" s="269"/>
      <c r="FD39" s="269"/>
      <c r="FE39" s="269"/>
      <c r="FF39" s="407"/>
      <c r="FG39" s="408"/>
    </row>
    <row r="40" spans="1:163" ht="15" customHeight="1">
      <c r="A40" s="5"/>
      <c r="B40" s="424" t="s">
        <v>120</v>
      </c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5"/>
      <c r="S40" s="446" t="s">
        <v>175</v>
      </c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184" t="s">
        <v>4</v>
      </c>
      <c r="AF40" s="185"/>
      <c r="AG40" s="185"/>
      <c r="AH40" s="185"/>
      <c r="AI40" s="185"/>
      <c r="AJ40" s="185"/>
      <c r="AK40" s="167" t="s">
        <v>326</v>
      </c>
      <c r="AL40" s="167"/>
      <c r="AM40" s="167"/>
      <c r="AN40" s="156" t="s">
        <v>7</v>
      </c>
      <c r="AO40" s="156"/>
      <c r="AP40" s="156"/>
      <c r="AQ40" s="157"/>
      <c r="AR40" s="286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81"/>
      <c r="BD40" s="293" t="s">
        <v>8</v>
      </c>
      <c r="BE40" s="293"/>
      <c r="BF40" s="268"/>
      <c r="BG40" s="268"/>
      <c r="BH40" s="268"/>
      <c r="BI40" s="268"/>
      <c r="BJ40" s="268"/>
      <c r="BK40" s="268"/>
      <c r="BL40" s="268"/>
      <c r="BM40" s="268"/>
      <c r="BN40" s="291" t="s">
        <v>9</v>
      </c>
      <c r="BO40" s="291"/>
      <c r="BP40" s="280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81"/>
      <c r="CB40" s="293" t="s">
        <v>8</v>
      </c>
      <c r="CC40" s="293"/>
      <c r="CD40" s="288"/>
      <c r="CE40" s="288"/>
      <c r="CF40" s="288"/>
      <c r="CG40" s="288"/>
      <c r="CH40" s="288"/>
      <c r="CI40" s="288"/>
      <c r="CJ40" s="288"/>
      <c r="CK40" s="288"/>
      <c r="CL40" s="291" t="s">
        <v>9</v>
      </c>
      <c r="CM40" s="291"/>
      <c r="CN40" s="436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437"/>
      <c r="CZ40" s="293" t="s">
        <v>8</v>
      </c>
      <c r="DA40" s="293"/>
      <c r="DB40" s="268"/>
      <c r="DC40" s="268"/>
      <c r="DD40" s="268"/>
      <c r="DE40" s="268"/>
      <c r="DF40" s="268"/>
      <c r="DG40" s="268"/>
      <c r="DH40" s="268"/>
      <c r="DI40" s="268"/>
      <c r="DJ40" s="291" t="s">
        <v>9</v>
      </c>
      <c r="DK40" s="291"/>
      <c r="DL40" s="327">
        <v>0</v>
      </c>
      <c r="DM40" s="327"/>
      <c r="DN40" s="327"/>
      <c r="DO40" s="327"/>
      <c r="DP40" s="327"/>
      <c r="DQ40" s="327"/>
      <c r="DR40" s="327"/>
      <c r="DS40" s="327"/>
      <c r="DT40" s="327"/>
      <c r="DU40" s="327"/>
      <c r="DV40" s="327"/>
      <c r="DW40" s="327"/>
      <c r="DX40" s="327">
        <v>0</v>
      </c>
      <c r="DY40" s="327"/>
      <c r="DZ40" s="327"/>
      <c r="EA40" s="327"/>
      <c r="EB40" s="327"/>
      <c r="EC40" s="327"/>
      <c r="ED40" s="327"/>
      <c r="EE40" s="327"/>
      <c r="EF40" s="327"/>
      <c r="EG40" s="327"/>
      <c r="EH40" s="327"/>
      <c r="EI40" s="327"/>
      <c r="EJ40" s="325">
        <f>AR40+BP40-CD40</f>
        <v>0</v>
      </c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293" t="s">
        <v>8</v>
      </c>
      <c r="EW40" s="293"/>
      <c r="EX40" s="268">
        <f>BF40-CN40+DB40</f>
        <v>0</v>
      </c>
      <c r="EY40" s="268"/>
      <c r="EZ40" s="268"/>
      <c r="FA40" s="268"/>
      <c r="FB40" s="268"/>
      <c r="FC40" s="268"/>
      <c r="FD40" s="268"/>
      <c r="FE40" s="268"/>
      <c r="FF40" s="262" t="s">
        <v>9</v>
      </c>
      <c r="FG40" s="263"/>
    </row>
    <row r="41" spans="1:163" ht="6" customHeight="1" thickBot="1">
      <c r="A41" s="21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7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22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  <c r="AR41" s="433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5"/>
      <c r="BD41" s="296"/>
      <c r="BE41" s="296"/>
      <c r="BF41" s="434"/>
      <c r="BG41" s="434"/>
      <c r="BH41" s="434"/>
      <c r="BI41" s="434"/>
      <c r="BJ41" s="434"/>
      <c r="BK41" s="434"/>
      <c r="BL41" s="434"/>
      <c r="BM41" s="434"/>
      <c r="BN41" s="292"/>
      <c r="BO41" s="292"/>
      <c r="BP41" s="462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5"/>
      <c r="CB41" s="296"/>
      <c r="CC41" s="296"/>
      <c r="CD41" s="439"/>
      <c r="CE41" s="439"/>
      <c r="CF41" s="439"/>
      <c r="CG41" s="439"/>
      <c r="CH41" s="439"/>
      <c r="CI41" s="439"/>
      <c r="CJ41" s="439"/>
      <c r="CK41" s="439"/>
      <c r="CL41" s="292"/>
      <c r="CM41" s="292"/>
      <c r="CN41" s="438"/>
      <c r="CO41" s="439"/>
      <c r="CP41" s="439"/>
      <c r="CQ41" s="439"/>
      <c r="CR41" s="439"/>
      <c r="CS41" s="439"/>
      <c r="CT41" s="439"/>
      <c r="CU41" s="439"/>
      <c r="CV41" s="439"/>
      <c r="CW41" s="439"/>
      <c r="CX41" s="439"/>
      <c r="CY41" s="440"/>
      <c r="CZ41" s="296"/>
      <c r="DA41" s="296"/>
      <c r="DB41" s="434"/>
      <c r="DC41" s="434"/>
      <c r="DD41" s="434"/>
      <c r="DE41" s="434"/>
      <c r="DF41" s="434"/>
      <c r="DG41" s="434"/>
      <c r="DH41" s="434"/>
      <c r="DI41" s="434"/>
      <c r="DJ41" s="292"/>
      <c r="DK41" s="292"/>
      <c r="DL41" s="447"/>
      <c r="DM41" s="447"/>
      <c r="DN41" s="447"/>
      <c r="DO41" s="447"/>
      <c r="DP41" s="447"/>
      <c r="DQ41" s="447"/>
      <c r="DR41" s="447"/>
      <c r="DS41" s="447"/>
      <c r="DT41" s="447"/>
      <c r="DU41" s="447"/>
      <c r="DV41" s="447"/>
      <c r="DW41" s="447"/>
      <c r="DX41" s="447"/>
      <c r="DY41" s="447"/>
      <c r="DZ41" s="447"/>
      <c r="EA41" s="447"/>
      <c r="EB41" s="447"/>
      <c r="EC41" s="447"/>
      <c r="ED41" s="447"/>
      <c r="EE41" s="447"/>
      <c r="EF41" s="447"/>
      <c r="EG41" s="447"/>
      <c r="EH41" s="447"/>
      <c r="EI41" s="447"/>
      <c r="EJ41" s="326"/>
      <c r="EK41" s="326"/>
      <c r="EL41" s="326"/>
      <c r="EM41" s="326"/>
      <c r="EN41" s="326"/>
      <c r="EO41" s="326"/>
      <c r="EP41" s="326"/>
      <c r="EQ41" s="326"/>
      <c r="ER41" s="326"/>
      <c r="ES41" s="326"/>
      <c r="ET41" s="326"/>
      <c r="EU41" s="326"/>
      <c r="EV41" s="296"/>
      <c r="EW41" s="296"/>
      <c r="EX41" s="269"/>
      <c r="EY41" s="269"/>
      <c r="EZ41" s="269"/>
      <c r="FA41" s="269"/>
      <c r="FB41" s="269"/>
      <c r="FC41" s="269"/>
      <c r="FD41" s="269"/>
      <c r="FE41" s="269"/>
      <c r="FF41" s="441"/>
      <c r="FG41" s="442"/>
    </row>
    <row r="42" spans="1:163" s="7" customFormat="1" ht="16.899999999999999" customHeight="1">
      <c r="FG42" s="12"/>
    </row>
    <row r="43" spans="1:163" s="16" customFormat="1" ht="18.600000000000001" customHeight="1">
      <c r="A43" s="210" t="s">
        <v>35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</row>
    <row r="44" spans="1:163" ht="13.15" customHeight="1"/>
    <row r="45" spans="1:163" s="7" customFormat="1" ht="15" customHeight="1">
      <c r="A45" s="389" t="s">
        <v>3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1"/>
      <c r="AN45" s="145" t="s">
        <v>84</v>
      </c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7"/>
      <c r="BA45" s="389" t="s">
        <v>6</v>
      </c>
      <c r="BB45" s="390"/>
      <c r="BC45" s="390"/>
      <c r="BD45" s="390"/>
      <c r="BE45" s="390"/>
      <c r="BF45" s="390"/>
      <c r="BG45" s="390"/>
      <c r="BH45" s="390"/>
      <c r="BI45" s="390"/>
      <c r="BJ45" s="390"/>
      <c r="BK45" s="390"/>
      <c r="BL45" s="390"/>
      <c r="BM45" s="391"/>
      <c r="BN45" s="389" t="s">
        <v>29</v>
      </c>
      <c r="BO45" s="390"/>
      <c r="BP45" s="390"/>
      <c r="BQ45" s="390"/>
      <c r="BR45" s="390"/>
      <c r="BS45" s="390"/>
      <c r="BT45" s="390"/>
      <c r="BU45" s="390"/>
      <c r="BV45" s="390"/>
      <c r="BW45" s="390"/>
      <c r="BX45" s="390"/>
      <c r="BY45" s="390"/>
      <c r="BZ45" s="390"/>
      <c r="CA45" s="390"/>
      <c r="CB45" s="390"/>
      <c r="CC45" s="391"/>
      <c r="CD45" s="454" t="s">
        <v>17</v>
      </c>
      <c r="CE45" s="455"/>
      <c r="CF45" s="455"/>
      <c r="CG45" s="455"/>
      <c r="CH45" s="455"/>
      <c r="CI45" s="455"/>
      <c r="CJ45" s="455"/>
      <c r="CK45" s="455"/>
      <c r="CL45" s="455"/>
      <c r="CM45" s="455"/>
      <c r="CN45" s="455"/>
      <c r="CO45" s="455"/>
      <c r="CP45" s="455"/>
      <c r="CQ45" s="455"/>
      <c r="CR45" s="455"/>
      <c r="CS45" s="455"/>
      <c r="CT45" s="455"/>
      <c r="CU45" s="455"/>
      <c r="CV45" s="455"/>
      <c r="CW45" s="455"/>
      <c r="CX45" s="455"/>
      <c r="CY45" s="455"/>
      <c r="CZ45" s="455"/>
      <c r="DA45" s="455"/>
      <c r="DB45" s="455"/>
      <c r="DC45" s="455"/>
      <c r="DD45" s="455"/>
      <c r="DE45" s="455"/>
      <c r="DF45" s="455"/>
      <c r="DG45" s="455"/>
      <c r="DH45" s="455"/>
      <c r="DI45" s="455"/>
      <c r="DJ45" s="455"/>
      <c r="DK45" s="455"/>
      <c r="DL45" s="455"/>
      <c r="DM45" s="455"/>
      <c r="DN45" s="455"/>
      <c r="DO45" s="455"/>
      <c r="DP45" s="455"/>
      <c r="DQ45" s="455"/>
      <c r="DR45" s="455"/>
      <c r="DS45" s="455"/>
      <c r="DT45" s="455"/>
      <c r="DU45" s="455"/>
      <c r="DV45" s="455"/>
      <c r="DW45" s="455"/>
      <c r="DX45" s="455"/>
      <c r="DY45" s="455"/>
      <c r="DZ45" s="455"/>
      <c r="EA45" s="455"/>
      <c r="EB45" s="455"/>
      <c r="EC45" s="455"/>
      <c r="ED45" s="455"/>
      <c r="EE45" s="455"/>
      <c r="EF45" s="455"/>
      <c r="EG45" s="455"/>
      <c r="EH45" s="455"/>
      <c r="EI45" s="455"/>
      <c r="EJ45" s="455"/>
      <c r="EK45" s="455"/>
      <c r="EL45" s="455"/>
      <c r="EM45" s="455"/>
      <c r="EN45" s="455"/>
      <c r="EO45" s="455"/>
      <c r="EP45" s="455"/>
      <c r="EQ45" s="456"/>
      <c r="ER45" s="389" t="s">
        <v>16</v>
      </c>
      <c r="ES45" s="390"/>
      <c r="ET45" s="390"/>
      <c r="EU45" s="390"/>
      <c r="EV45" s="390"/>
      <c r="EW45" s="390"/>
      <c r="EX45" s="390"/>
      <c r="EY45" s="390"/>
      <c r="EZ45" s="390"/>
      <c r="FA45" s="390"/>
      <c r="FB45" s="390"/>
      <c r="FC45" s="390"/>
      <c r="FD45" s="390"/>
      <c r="FE45" s="390"/>
      <c r="FF45" s="390"/>
      <c r="FG45" s="391"/>
    </row>
    <row r="46" spans="1:163" s="7" customFormat="1" ht="49.9" customHeight="1" thickBot="1">
      <c r="A46" s="392"/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4"/>
      <c r="AN46" s="151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3"/>
      <c r="BA46" s="463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4"/>
      <c r="BM46" s="465"/>
      <c r="BN46" s="443"/>
      <c r="BO46" s="444"/>
      <c r="BP46" s="444"/>
      <c r="BQ46" s="444"/>
      <c r="BR46" s="444"/>
      <c r="BS46" s="444"/>
      <c r="BT46" s="444"/>
      <c r="BU46" s="444"/>
      <c r="BV46" s="444"/>
      <c r="BW46" s="444"/>
      <c r="BX46" s="444"/>
      <c r="BY46" s="444"/>
      <c r="BZ46" s="444"/>
      <c r="CA46" s="444"/>
      <c r="CB46" s="444"/>
      <c r="CC46" s="445"/>
      <c r="CD46" s="443" t="s">
        <v>94</v>
      </c>
      <c r="CE46" s="444"/>
      <c r="CF46" s="444"/>
      <c r="CG46" s="444"/>
      <c r="CH46" s="444"/>
      <c r="CI46" s="444"/>
      <c r="CJ46" s="444"/>
      <c r="CK46" s="444"/>
      <c r="CL46" s="444"/>
      <c r="CM46" s="444"/>
      <c r="CN46" s="444"/>
      <c r="CO46" s="444"/>
      <c r="CP46" s="444"/>
      <c r="CQ46" s="444"/>
      <c r="CR46" s="444"/>
      <c r="CS46" s="444"/>
      <c r="CT46" s="444"/>
      <c r="CU46" s="444"/>
      <c r="CV46" s="444"/>
      <c r="CW46" s="445"/>
      <c r="CX46" s="448" t="s">
        <v>37</v>
      </c>
      <c r="CY46" s="449"/>
      <c r="CZ46" s="449"/>
      <c r="DA46" s="449"/>
      <c r="DB46" s="449"/>
      <c r="DC46" s="449"/>
      <c r="DD46" s="449"/>
      <c r="DE46" s="449"/>
      <c r="DF46" s="449"/>
      <c r="DG46" s="449"/>
      <c r="DH46" s="449"/>
      <c r="DI46" s="449"/>
      <c r="DJ46" s="449"/>
      <c r="DK46" s="449"/>
      <c r="DL46" s="449"/>
      <c r="DM46" s="449"/>
      <c r="DN46" s="449"/>
      <c r="DO46" s="449"/>
      <c r="DP46" s="449"/>
      <c r="DQ46" s="450"/>
      <c r="DR46" s="451" t="s">
        <v>38</v>
      </c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3"/>
      <c r="ER46" s="443"/>
      <c r="ES46" s="444"/>
      <c r="ET46" s="444"/>
      <c r="EU46" s="444"/>
      <c r="EV46" s="444"/>
      <c r="EW46" s="444"/>
      <c r="EX46" s="444"/>
      <c r="EY46" s="444"/>
      <c r="EZ46" s="444"/>
      <c r="FA46" s="444"/>
      <c r="FB46" s="444"/>
      <c r="FC46" s="444"/>
      <c r="FD46" s="444"/>
      <c r="FE46" s="444"/>
      <c r="FF46" s="444"/>
      <c r="FG46" s="445"/>
    </row>
    <row r="47" spans="1:163" ht="21" customHeight="1">
      <c r="A47" s="18"/>
      <c r="B47" s="466" t="s">
        <v>36</v>
      </c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285" t="s">
        <v>92</v>
      </c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184" t="s">
        <v>4</v>
      </c>
      <c r="BB47" s="185"/>
      <c r="BC47" s="185"/>
      <c r="BD47" s="185"/>
      <c r="BE47" s="185"/>
      <c r="BF47" s="185"/>
      <c r="BG47" s="167" t="s">
        <v>330</v>
      </c>
      <c r="BH47" s="167"/>
      <c r="BI47" s="167"/>
      <c r="BJ47" s="156" t="s">
        <v>5</v>
      </c>
      <c r="BK47" s="156"/>
      <c r="BL47" s="156"/>
      <c r="BM47" s="157"/>
      <c r="BN47" s="183">
        <v>192536</v>
      </c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290"/>
      <c r="CD47" s="161">
        <v>703747</v>
      </c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290"/>
      <c r="CX47" s="395" t="s">
        <v>8</v>
      </c>
      <c r="CY47" s="395"/>
      <c r="CZ47" s="161">
        <v>1994</v>
      </c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397" t="s">
        <v>9</v>
      </c>
      <c r="DQ47" s="397"/>
      <c r="DR47" s="401" t="s">
        <v>8</v>
      </c>
      <c r="DS47" s="395"/>
      <c r="DT47" s="161">
        <v>460643</v>
      </c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397" t="s">
        <v>9</v>
      </c>
      <c r="EQ47" s="399"/>
      <c r="ER47" s="174">
        <f>BN47+CD47-CZ47-DT47</f>
        <v>433646</v>
      </c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236"/>
    </row>
    <row r="48" spans="1:163" ht="8.25" customHeight="1" thickBot="1">
      <c r="A48" s="5"/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2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20"/>
      <c r="BN48" s="160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240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240"/>
      <c r="CX48" s="396"/>
      <c r="CY48" s="396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398"/>
      <c r="DQ48" s="398"/>
      <c r="DR48" s="402"/>
      <c r="DS48" s="396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398"/>
      <c r="EQ48" s="400"/>
      <c r="ER48" s="158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205"/>
    </row>
    <row r="49" spans="1:163" ht="21" customHeight="1">
      <c r="A49" s="5"/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285" t="s">
        <v>93</v>
      </c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184" t="s">
        <v>4</v>
      </c>
      <c r="BB49" s="185"/>
      <c r="BC49" s="185"/>
      <c r="BD49" s="185"/>
      <c r="BE49" s="185"/>
      <c r="BF49" s="185"/>
      <c r="BG49" s="167" t="s">
        <v>326</v>
      </c>
      <c r="BH49" s="167"/>
      <c r="BI49" s="167"/>
      <c r="BJ49" s="156" t="s">
        <v>7</v>
      </c>
      <c r="BK49" s="156"/>
      <c r="BL49" s="156"/>
      <c r="BM49" s="157"/>
      <c r="BN49" s="183">
        <v>137247</v>
      </c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290"/>
      <c r="CD49" s="161">
        <v>123790</v>
      </c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290"/>
      <c r="CX49" s="395" t="s">
        <v>8</v>
      </c>
      <c r="CY49" s="395"/>
      <c r="CZ49" s="161">
        <v>218</v>
      </c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397" t="s">
        <v>9</v>
      </c>
      <c r="DQ49" s="397"/>
      <c r="DR49" s="401" t="s">
        <v>8</v>
      </c>
      <c r="DS49" s="395"/>
      <c r="DT49" s="161">
        <v>68283</v>
      </c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397" t="s">
        <v>9</v>
      </c>
      <c r="EQ49" s="399"/>
      <c r="ER49" s="174">
        <f>BN49+CD49-CZ49-DT49</f>
        <v>192536</v>
      </c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236"/>
    </row>
    <row r="50" spans="1:163" ht="8.25" customHeight="1">
      <c r="A50" s="21"/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2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20"/>
      <c r="BN50" s="160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240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240"/>
      <c r="CX50" s="396"/>
      <c r="CY50" s="396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398"/>
      <c r="DQ50" s="398"/>
      <c r="DR50" s="402"/>
      <c r="DS50" s="396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398"/>
      <c r="EQ50" s="400"/>
      <c r="ER50" s="158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205"/>
    </row>
    <row r="51" spans="1:163" ht="14.25" customHeight="1">
      <c r="A51" s="18"/>
      <c r="B51" s="466" t="s">
        <v>1</v>
      </c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9"/>
      <c r="AN51" s="285" t="s">
        <v>176</v>
      </c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184" t="s">
        <v>4</v>
      </c>
      <c r="BB51" s="185"/>
      <c r="BC51" s="185"/>
      <c r="BD51" s="185"/>
      <c r="BE51" s="185"/>
      <c r="BF51" s="185"/>
      <c r="BG51" s="167" t="s">
        <v>330</v>
      </c>
      <c r="BH51" s="167"/>
      <c r="BI51" s="167"/>
      <c r="BJ51" s="156" t="s">
        <v>5</v>
      </c>
      <c r="BK51" s="156"/>
      <c r="BL51" s="156"/>
      <c r="BM51" s="157"/>
      <c r="BN51" s="113">
        <v>133930</v>
      </c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5"/>
      <c r="CD51" s="114">
        <v>157043</v>
      </c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5"/>
      <c r="CX51" s="306" t="s">
        <v>8</v>
      </c>
      <c r="CY51" s="306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308" t="s">
        <v>9</v>
      </c>
      <c r="DQ51" s="308"/>
      <c r="DR51" s="310" t="s">
        <v>8</v>
      </c>
      <c r="DS51" s="306"/>
      <c r="DT51" s="114">
        <v>8384</v>
      </c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308" t="s">
        <v>9</v>
      </c>
      <c r="EQ51" s="314"/>
      <c r="ER51" s="119">
        <f>BN51+CD51-CZ51-DT51</f>
        <v>282589</v>
      </c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204"/>
    </row>
    <row r="52" spans="1:163" ht="3" customHeight="1">
      <c r="A52" s="5"/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70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2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20"/>
      <c r="BN52" s="160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240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240"/>
      <c r="CX52" s="307"/>
      <c r="CY52" s="307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309"/>
      <c r="DQ52" s="309"/>
      <c r="DR52" s="311"/>
      <c r="DS52" s="307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309"/>
      <c r="EQ52" s="315"/>
      <c r="ER52" s="158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205"/>
    </row>
    <row r="53" spans="1:163" ht="14.25" customHeight="1">
      <c r="A53" s="5"/>
      <c r="B53" s="175" t="s">
        <v>124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6"/>
      <c r="AN53" s="285" t="s">
        <v>179</v>
      </c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184" t="s">
        <v>4</v>
      </c>
      <c r="BB53" s="185"/>
      <c r="BC53" s="185"/>
      <c r="BD53" s="185"/>
      <c r="BE53" s="185"/>
      <c r="BF53" s="185"/>
      <c r="BG53" s="167" t="s">
        <v>326</v>
      </c>
      <c r="BH53" s="167"/>
      <c r="BI53" s="167"/>
      <c r="BJ53" s="156" t="s">
        <v>7</v>
      </c>
      <c r="BK53" s="156"/>
      <c r="BL53" s="156"/>
      <c r="BM53" s="157"/>
      <c r="BN53" s="113">
        <v>99251</v>
      </c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5"/>
      <c r="CD53" s="114">
        <v>52566</v>
      </c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5"/>
      <c r="CX53" s="306" t="s">
        <v>8</v>
      </c>
      <c r="CY53" s="306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308" t="s">
        <v>9</v>
      </c>
      <c r="DQ53" s="308"/>
      <c r="DR53" s="310" t="s">
        <v>8</v>
      </c>
      <c r="DS53" s="306"/>
      <c r="DT53" s="114">
        <v>17887</v>
      </c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308" t="s">
        <v>9</v>
      </c>
      <c r="EQ53" s="314"/>
      <c r="ER53" s="119">
        <f>BN53+CD53-CZ53-DT53</f>
        <v>133930</v>
      </c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204"/>
    </row>
    <row r="54" spans="1:163" ht="3.75" customHeight="1">
      <c r="A54" s="21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8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2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20"/>
      <c r="BN54" s="160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240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240"/>
      <c r="CX54" s="307"/>
      <c r="CY54" s="307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309"/>
      <c r="DQ54" s="309"/>
      <c r="DR54" s="311"/>
      <c r="DS54" s="307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309"/>
      <c r="EQ54" s="315"/>
      <c r="ER54" s="158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205"/>
    </row>
    <row r="55" spans="1:163" ht="13.5" customHeight="1">
      <c r="A55" s="18"/>
      <c r="B55" s="403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03"/>
      <c r="AK55" s="403"/>
      <c r="AL55" s="403"/>
      <c r="AM55" s="404"/>
      <c r="AN55" s="285" t="s">
        <v>177</v>
      </c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184" t="s">
        <v>4</v>
      </c>
      <c r="BB55" s="185"/>
      <c r="BC55" s="185"/>
      <c r="BD55" s="185"/>
      <c r="BE55" s="185"/>
      <c r="BF55" s="185"/>
      <c r="BG55" s="167" t="s">
        <v>330</v>
      </c>
      <c r="BH55" s="167"/>
      <c r="BI55" s="167"/>
      <c r="BJ55" s="156" t="s">
        <v>5</v>
      </c>
      <c r="BK55" s="156"/>
      <c r="BL55" s="156"/>
      <c r="BM55" s="157"/>
      <c r="BN55" s="113">
        <v>55036</v>
      </c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5"/>
      <c r="CD55" s="114">
        <v>218835</v>
      </c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5"/>
      <c r="CX55" s="306" t="s">
        <v>8</v>
      </c>
      <c r="CY55" s="306"/>
      <c r="CZ55" s="114">
        <v>1994</v>
      </c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308" t="s">
        <v>9</v>
      </c>
      <c r="DQ55" s="308"/>
      <c r="DR55" s="310" t="s">
        <v>8</v>
      </c>
      <c r="DS55" s="306"/>
      <c r="DT55" s="114">
        <v>258811</v>
      </c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308" t="s">
        <v>9</v>
      </c>
      <c r="EQ55" s="314"/>
      <c r="ER55" s="119">
        <f>BN55+CD55-CZ55-DT55</f>
        <v>13066</v>
      </c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204"/>
    </row>
    <row r="56" spans="1:163" ht="3" customHeight="1">
      <c r="A56" s="5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6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2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20"/>
      <c r="BN56" s="160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240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240"/>
      <c r="CX56" s="307"/>
      <c r="CY56" s="307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309"/>
      <c r="DQ56" s="309"/>
      <c r="DR56" s="311"/>
      <c r="DS56" s="307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309"/>
      <c r="EQ56" s="315"/>
      <c r="ER56" s="158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205"/>
    </row>
    <row r="57" spans="1:163" ht="13.5" customHeight="1">
      <c r="A57" s="5"/>
      <c r="B57" s="175" t="s">
        <v>125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6"/>
      <c r="AN57" s="285" t="s">
        <v>180</v>
      </c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184" t="s">
        <v>4</v>
      </c>
      <c r="BB57" s="185"/>
      <c r="BC57" s="185"/>
      <c r="BD57" s="185"/>
      <c r="BE57" s="185"/>
      <c r="BF57" s="185"/>
      <c r="BG57" s="167" t="s">
        <v>326</v>
      </c>
      <c r="BH57" s="167"/>
      <c r="BI57" s="167"/>
      <c r="BJ57" s="156" t="s">
        <v>7</v>
      </c>
      <c r="BK57" s="156"/>
      <c r="BL57" s="156"/>
      <c r="BM57" s="157"/>
      <c r="BN57" s="113">
        <v>35847</v>
      </c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5"/>
      <c r="CD57" s="114">
        <v>49582</v>
      </c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5"/>
      <c r="CX57" s="306" t="s">
        <v>8</v>
      </c>
      <c r="CY57" s="306"/>
      <c r="CZ57" s="114">
        <v>218</v>
      </c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308" t="s">
        <v>9</v>
      </c>
      <c r="DQ57" s="308"/>
      <c r="DR57" s="310" t="s">
        <v>8</v>
      </c>
      <c r="DS57" s="306"/>
      <c r="DT57" s="114">
        <v>30175</v>
      </c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308" t="s">
        <v>9</v>
      </c>
      <c r="EQ57" s="314"/>
      <c r="ER57" s="119">
        <f>BN57+CD57-CZ57-DT57</f>
        <v>55036</v>
      </c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204"/>
    </row>
    <row r="58" spans="1:163" ht="3" customHeight="1">
      <c r="A58" s="21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8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2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20"/>
      <c r="BN58" s="160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240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240"/>
      <c r="CX58" s="307"/>
      <c r="CY58" s="307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309"/>
      <c r="DQ58" s="309"/>
      <c r="DR58" s="311"/>
      <c r="DS58" s="307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309"/>
      <c r="EQ58" s="315"/>
      <c r="ER58" s="158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205"/>
    </row>
    <row r="59" spans="1:163" ht="13.5" customHeight="1">
      <c r="A59" s="18"/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4"/>
      <c r="AN59" s="285" t="s">
        <v>178</v>
      </c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184" t="s">
        <v>4</v>
      </c>
      <c r="BB59" s="185"/>
      <c r="BC59" s="185"/>
      <c r="BD59" s="185"/>
      <c r="BE59" s="185"/>
      <c r="BF59" s="185"/>
      <c r="BG59" s="167" t="s">
        <v>330</v>
      </c>
      <c r="BH59" s="167"/>
      <c r="BI59" s="167"/>
      <c r="BJ59" s="156" t="s">
        <v>5</v>
      </c>
      <c r="BK59" s="156"/>
      <c r="BL59" s="156"/>
      <c r="BM59" s="157"/>
      <c r="BN59" s="113">
        <v>403</v>
      </c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5"/>
      <c r="CD59" s="114">
        <v>2528</v>
      </c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5"/>
      <c r="CX59" s="306" t="s">
        <v>8</v>
      </c>
      <c r="CY59" s="306"/>
      <c r="CZ59" s="114" t="s">
        <v>128</v>
      </c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308" t="s">
        <v>9</v>
      </c>
      <c r="DQ59" s="308"/>
      <c r="DR59" s="310" t="s">
        <v>8</v>
      </c>
      <c r="DS59" s="306"/>
      <c r="DT59" s="114">
        <v>2685</v>
      </c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308" t="s">
        <v>9</v>
      </c>
      <c r="EQ59" s="314"/>
      <c r="ER59" s="119">
        <f>BN59+CD59-DT59</f>
        <v>246</v>
      </c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204"/>
    </row>
    <row r="60" spans="1:163" ht="3" customHeight="1">
      <c r="A60" s="5"/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6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2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20"/>
      <c r="BN60" s="160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240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240"/>
      <c r="CX60" s="307"/>
      <c r="CY60" s="307"/>
      <c r="CZ60" s="159"/>
      <c r="DA60" s="159"/>
      <c r="DB60" s="159"/>
      <c r="DC60" s="159"/>
      <c r="DD60" s="159"/>
      <c r="DE60" s="159"/>
      <c r="DF60" s="159"/>
      <c r="DG60" s="159"/>
      <c r="DH60" s="159"/>
      <c r="DI60" s="159"/>
      <c r="DJ60" s="159"/>
      <c r="DK60" s="159"/>
      <c r="DL60" s="159"/>
      <c r="DM60" s="159"/>
      <c r="DN60" s="159"/>
      <c r="DO60" s="159"/>
      <c r="DP60" s="309"/>
      <c r="DQ60" s="309"/>
      <c r="DR60" s="311"/>
      <c r="DS60" s="307"/>
      <c r="DT60" s="159"/>
      <c r="DU60" s="159"/>
      <c r="DV60" s="159"/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59"/>
      <c r="EH60" s="159"/>
      <c r="EI60" s="159"/>
      <c r="EJ60" s="159"/>
      <c r="EK60" s="159"/>
      <c r="EL60" s="159"/>
      <c r="EM60" s="159"/>
      <c r="EN60" s="159"/>
      <c r="EO60" s="159"/>
      <c r="EP60" s="309"/>
      <c r="EQ60" s="315"/>
      <c r="ER60" s="158"/>
      <c r="ES60" s="159"/>
      <c r="ET60" s="159"/>
      <c r="EU60" s="159"/>
      <c r="EV60" s="159"/>
      <c r="EW60" s="159"/>
      <c r="EX60" s="159"/>
      <c r="EY60" s="159"/>
      <c r="EZ60" s="159"/>
      <c r="FA60" s="159"/>
      <c r="FB60" s="159"/>
      <c r="FC60" s="159"/>
      <c r="FD60" s="159"/>
      <c r="FE60" s="159"/>
      <c r="FF60" s="159"/>
      <c r="FG60" s="205"/>
    </row>
    <row r="61" spans="1:163" ht="13.5" customHeight="1">
      <c r="A61" s="5"/>
      <c r="B61" s="177" t="s">
        <v>126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8"/>
      <c r="AN61" s="471" t="s">
        <v>181</v>
      </c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3"/>
      <c r="BA61" s="184" t="s">
        <v>4</v>
      </c>
      <c r="BB61" s="185"/>
      <c r="BC61" s="185"/>
      <c r="BD61" s="185"/>
      <c r="BE61" s="185"/>
      <c r="BF61" s="185"/>
      <c r="BG61" s="167" t="s">
        <v>326</v>
      </c>
      <c r="BH61" s="167"/>
      <c r="BI61" s="167"/>
      <c r="BJ61" s="156" t="s">
        <v>7</v>
      </c>
      <c r="BK61" s="156"/>
      <c r="BL61" s="156"/>
      <c r="BM61" s="157"/>
      <c r="BN61" s="165">
        <v>885</v>
      </c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474"/>
      <c r="CD61" s="154">
        <v>6331</v>
      </c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474"/>
      <c r="CX61" s="475" t="s">
        <v>8</v>
      </c>
      <c r="CY61" s="312"/>
      <c r="CZ61" s="155" t="s">
        <v>128</v>
      </c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312" t="s">
        <v>9</v>
      </c>
      <c r="DQ61" s="313"/>
      <c r="DR61" s="475" t="s">
        <v>8</v>
      </c>
      <c r="DS61" s="312"/>
      <c r="DT61" s="155">
        <v>6813</v>
      </c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312" t="s">
        <v>9</v>
      </c>
      <c r="EQ61" s="313"/>
      <c r="ER61" s="154">
        <f>BN61+CD61-DT61</f>
        <v>403</v>
      </c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237"/>
    </row>
    <row r="62" spans="1:163" ht="13.5" customHeight="1">
      <c r="A62" s="18"/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4"/>
      <c r="AN62" s="285" t="s">
        <v>315</v>
      </c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184" t="s">
        <v>4</v>
      </c>
      <c r="BB62" s="185"/>
      <c r="BC62" s="185"/>
      <c r="BD62" s="185"/>
      <c r="BE62" s="185"/>
      <c r="BF62" s="185"/>
      <c r="BG62" s="167" t="s">
        <v>330</v>
      </c>
      <c r="BH62" s="167"/>
      <c r="BI62" s="167"/>
      <c r="BJ62" s="156" t="s">
        <v>5</v>
      </c>
      <c r="BK62" s="156"/>
      <c r="BL62" s="156"/>
      <c r="BM62" s="157"/>
      <c r="BN62" s="113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5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5"/>
      <c r="CX62" s="306" t="s">
        <v>8</v>
      </c>
      <c r="CY62" s="306"/>
      <c r="CZ62" s="114" t="s">
        <v>128</v>
      </c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308" t="s">
        <v>9</v>
      </c>
      <c r="DQ62" s="308"/>
      <c r="DR62" s="310" t="s">
        <v>8</v>
      </c>
      <c r="DS62" s="306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308" t="s">
        <v>9</v>
      </c>
      <c r="EQ62" s="314"/>
      <c r="ER62" s="119">
        <f>CD62-DT62</f>
        <v>0</v>
      </c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204"/>
    </row>
    <row r="63" spans="1:163" ht="3" customHeight="1">
      <c r="A63" s="5"/>
      <c r="B63" s="405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6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2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20"/>
      <c r="BN63" s="160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240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240"/>
      <c r="CX63" s="307"/>
      <c r="CY63" s="307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309"/>
      <c r="DQ63" s="309"/>
      <c r="DR63" s="311"/>
      <c r="DS63" s="307"/>
      <c r="DT63" s="159"/>
      <c r="DU63" s="159"/>
      <c r="DV63" s="159"/>
      <c r="DW63" s="159"/>
      <c r="DX63" s="159"/>
      <c r="DY63" s="159"/>
      <c r="DZ63" s="159"/>
      <c r="EA63" s="159"/>
      <c r="EB63" s="159"/>
      <c r="EC63" s="159"/>
      <c r="ED63" s="159"/>
      <c r="EE63" s="159"/>
      <c r="EF63" s="159"/>
      <c r="EG63" s="159"/>
      <c r="EH63" s="159"/>
      <c r="EI63" s="159"/>
      <c r="EJ63" s="159"/>
      <c r="EK63" s="159"/>
      <c r="EL63" s="159"/>
      <c r="EM63" s="159"/>
      <c r="EN63" s="159"/>
      <c r="EO63" s="159"/>
      <c r="EP63" s="309"/>
      <c r="EQ63" s="315"/>
      <c r="ER63" s="158"/>
      <c r="ES63" s="159"/>
      <c r="ET63" s="159"/>
      <c r="EU63" s="159"/>
      <c r="EV63" s="159"/>
      <c r="EW63" s="159"/>
      <c r="EX63" s="159"/>
      <c r="EY63" s="159"/>
      <c r="EZ63" s="159"/>
      <c r="FA63" s="159"/>
      <c r="FB63" s="159"/>
      <c r="FC63" s="159"/>
      <c r="FD63" s="159"/>
      <c r="FE63" s="159"/>
      <c r="FF63" s="159"/>
      <c r="FG63" s="205"/>
    </row>
    <row r="64" spans="1:163" ht="13.5" customHeight="1">
      <c r="A64" s="5"/>
      <c r="B64" s="175" t="s">
        <v>127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6"/>
      <c r="AN64" s="285" t="s">
        <v>316</v>
      </c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184" t="s">
        <v>4</v>
      </c>
      <c r="BB64" s="185"/>
      <c r="BC64" s="185"/>
      <c r="BD64" s="185"/>
      <c r="BE64" s="185"/>
      <c r="BF64" s="185"/>
      <c r="BG64" s="167" t="s">
        <v>326</v>
      </c>
      <c r="BH64" s="167"/>
      <c r="BI64" s="167"/>
      <c r="BJ64" s="156" t="s">
        <v>7</v>
      </c>
      <c r="BK64" s="156"/>
      <c r="BL64" s="156"/>
      <c r="BM64" s="157"/>
      <c r="BN64" s="113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5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5"/>
      <c r="CX64" s="306" t="s">
        <v>8</v>
      </c>
      <c r="CY64" s="306"/>
      <c r="CZ64" s="114" t="s">
        <v>128</v>
      </c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308" t="s">
        <v>9</v>
      </c>
      <c r="DQ64" s="308"/>
      <c r="DR64" s="310" t="s">
        <v>8</v>
      </c>
      <c r="DS64" s="306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308" t="s">
        <v>9</v>
      </c>
      <c r="EQ64" s="314"/>
      <c r="ER64" s="119" t="s">
        <v>128</v>
      </c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204"/>
    </row>
    <row r="65" spans="1:163" ht="5.25" customHeight="1" thickBot="1">
      <c r="A65" s="21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8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2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20"/>
      <c r="BN65" s="116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8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8"/>
      <c r="CX65" s="318"/>
      <c r="CY65" s="318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316"/>
      <c r="DQ65" s="316"/>
      <c r="DR65" s="317"/>
      <c r="DS65" s="318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316"/>
      <c r="EQ65" s="319"/>
      <c r="ER65" s="158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205"/>
    </row>
    <row r="66" spans="1:163" ht="19.5" customHeight="1">
      <c r="A66" s="18"/>
      <c r="B66" s="403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3"/>
      <c r="AB66" s="403"/>
      <c r="AC66" s="403"/>
      <c r="AD66" s="403"/>
      <c r="AE66" s="403"/>
      <c r="AF66" s="403"/>
      <c r="AG66" s="403"/>
      <c r="AH66" s="403"/>
      <c r="AI66" s="403"/>
      <c r="AJ66" s="403"/>
      <c r="AK66" s="403"/>
      <c r="AL66" s="403"/>
      <c r="AM66" s="404"/>
      <c r="AN66" s="285" t="s">
        <v>177</v>
      </c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184" t="s">
        <v>4</v>
      </c>
      <c r="BB66" s="185"/>
      <c r="BC66" s="185"/>
      <c r="BD66" s="185"/>
      <c r="BE66" s="185"/>
      <c r="BF66" s="185"/>
      <c r="BG66" s="167" t="s">
        <v>330</v>
      </c>
      <c r="BH66" s="167"/>
      <c r="BI66" s="167"/>
      <c r="BJ66" s="156" t="s">
        <v>5</v>
      </c>
      <c r="BK66" s="156"/>
      <c r="BL66" s="156"/>
      <c r="BM66" s="157"/>
      <c r="BN66" s="113">
        <v>3167</v>
      </c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5"/>
      <c r="CD66" s="114">
        <v>325341</v>
      </c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5"/>
      <c r="CX66" s="306" t="s">
        <v>8</v>
      </c>
      <c r="CY66" s="306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308" t="s">
        <v>9</v>
      </c>
      <c r="DQ66" s="308"/>
      <c r="DR66" s="310" t="s">
        <v>8</v>
      </c>
      <c r="DS66" s="306"/>
      <c r="DT66" s="114">
        <v>190763</v>
      </c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308" t="s">
        <v>9</v>
      </c>
      <c r="EQ66" s="314"/>
      <c r="ER66" s="119">
        <f>BN66+CD66-CZ66-DT66</f>
        <v>137745</v>
      </c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204"/>
    </row>
    <row r="67" spans="1:163" ht="11.25" hidden="1" customHeight="1">
      <c r="A67" s="5"/>
      <c r="B67" s="405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  <c r="AJ67" s="405"/>
      <c r="AK67" s="405"/>
      <c r="AL67" s="405"/>
      <c r="AM67" s="406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2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20"/>
      <c r="BN67" s="160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240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240"/>
      <c r="CX67" s="307"/>
      <c r="CY67" s="307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309"/>
      <c r="DQ67" s="309"/>
      <c r="DR67" s="311"/>
      <c r="DS67" s="307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309"/>
      <c r="EQ67" s="315"/>
      <c r="ER67" s="158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205"/>
    </row>
    <row r="68" spans="1:163" ht="20.25" customHeight="1">
      <c r="A68" s="5"/>
      <c r="B68" s="175" t="s">
        <v>323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6"/>
      <c r="AN68" s="285" t="s">
        <v>180</v>
      </c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184" t="s">
        <v>4</v>
      </c>
      <c r="BB68" s="185"/>
      <c r="BC68" s="185"/>
      <c r="BD68" s="185"/>
      <c r="BE68" s="185"/>
      <c r="BF68" s="185"/>
      <c r="BG68" s="167" t="s">
        <v>326</v>
      </c>
      <c r="BH68" s="167"/>
      <c r="BI68" s="167"/>
      <c r="BJ68" s="156" t="s">
        <v>7</v>
      </c>
      <c r="BK68" s="156"/>
      <c r="BL68" s="156"/>
      <c r="BM68" s="157"/>
      <c r="BN68" s="113">
        <v>1264</v>
      </c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5"/>
      <c r="CD68" s="114">
        <v>15311</v>
      </c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5"/>
      <c r="CX68" s="306" t="s">
        <v>8</v>
      </c>
      <c r="CY68" s="306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308" t="s">
        <v>9</v>
      </c>
      <c r="DQ68" s="308"/>
      <c r="DR68" s="310" t="s">
        <v>8</v>
      </c>
      <c r="DS68" s="306"/>
      <c r="DT68" s="114">
        <v>13408</v>
      </c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308" t="s">
        <v>9</v>
      </c>
      <c r="EQ68" s="314"/>
      <c r="ER68" s="119">
        <f>BN68+CD68-CZ68-DT68</f>
        <v>3167</v>
      </c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204"/>
    </row>
    <row r="69" spans="1:163" s="16" customFormat="1" ht="16.5" hidden="1" customHeight="1">
      <c r="A69" s="21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8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2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20"/>
      <c r="BN69" s="160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240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240"/>
      <c r="CX69" s="307"/>
      <c r="CY69" s="307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309"/>
      <c r="DQ69" s="309"/>
      <c r="DR69" s="311"/>
      <c r="DS69" s="307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309"/>
      <c r="EQ69" s="315"/>
      <c r="ER69" s="158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205"/>
    </row>
    <row r="70" spans="1:163" s="16" customFormat="1" ht="16.5" customHeight="1">
      <c r="A70" s="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9"/>
      <c r="CY70" s="109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10"/>
      <c r="DQ70" s="110"/>
      <c r="DR70" s="109"/>
      <c r="DS70" s="109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10"/>
      <c r="EQ70" s="110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</row>
    <row r="71" spans="1:163" s="16" customFormat="1" ht="18" customHeight="1">
      <c r="A71" s="210" t="s">
        <v>42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</row>
    <row r="72" spans="1:163" ht="13.9" customHeight="1"/>
    <row r="73" spans="1:163" s="7" customFormat="1" ht="15.75" customHeight="1">
      <c r="A73" s="389" t="s">
        <v>3</v>
      </c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1"/>
      <c r="AN73" s="145" t="s">
        <v>84</v>
      </c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7"/>
      <c r="BA73" s="66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8" t="s">
        <v>43</v>
      </c>
      <c r="BU73" s="126" t="s">
        <v>330</v>
      </c>
      <c r="BV73" s="126"/>
      <c r="BW73" s="126"/>
      <c r="BX73" s="126"/>
      <c r="BY73" s="126"/>
      <c r="BZ73" s="126"/>
      <c r="CA73" s="67" t="s">
        <v>44</v>
      </c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9"/>
      <c r="CR73" s="66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8" t="s">
        <v>43</v>
      </c>
      <c r="DL73" s="126" t="s">
        <v>326</v>
      </c>
      <c r="DM73" s="126"/>
      <c r="DN73" s="126"/>
      <c r="DO73" s="126"/>
      <c r="DP73" s="126"/>
      <c r="DQ73" s="126"/>
      <c r="DR73" s="67" t="s">
        <v>25</v>
      </c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9"/>
    </row>
    <row r="74" spans="1:163" ht="3" customHeight="1" thickBot="1">
      <c r="A74" s="392"/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  <c r="AJ74" s="393"/>
      <c r="AK74" s="393"/>
      <c r="AL74" s="393"/>
      <c r="AM74" s="394"/>
      <c r="AN74" s="151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3"/>
      <c r="BA74" s="5"/>
      <c r="CQ74" s="70"/>
      <c r="CR74" s="5"/>
      <c r="EH74" s="70"/>
    </row>
    <row r="75" spans="1:163" ht="57" customHeight="1">
      <c r="A75" s="18"/>
      <c r="B75" s="358" t="s">
        <v>39</v>
      </c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388"/>
      <c r="AN75" s="285">
        <v>5260</v>
      </c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353">
        <v>159513</v>
      </c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54"/>
      <c r="BS75" s="354"/>
      <c r="BT75" s="354"/>
      <c r="BU75" s="354"/>
      <c r="BV75" s="354"/>
      <c r="BW75" s="354"/>
      <c r="BX75" s="354"/>
      <c r="BY75" s="354"/>
      <c r="BZ75" s="354"/>
      <c r="CA75" s="354"/>
      <c r="CB75" s="354"/>
      <c r="CC75" s="354"/>
      <c r="CD75" s="354"/>
      <c r="CE75" s="354"/>
      <c r="CF75" s="354"/>
      <c r="CG75" s="354"/>
      <c r="CH75" s="354"/>
      <c r="CI75" s="354"/>
      <c r="CJ75" s="354"/>
      <c r="CK75" s="354"/>
      <c r="CL75" s="354"/>
      <c r="CM75" s="354"/>
      <c r="CN75" s="354"/>
      <c r="CO75" s="354"/>
      <c r="CP75" s="354"/>
      <c r="CQ75" s="355"/>
      <c r="CR75" s="356">
        <v>9530</v>
      </c>
      <c r="CS75" s="354"/>
      <c r="CT75" s="354"/>
      <c r="CU75" s="354"/>
      <c r="CV75" s="354"/>
      <c r="CW75" s="354"/>
      <c r="CX75" s="354"/>
      <c r="CY75" s="354"/>
      <c r="CZ75" s="354"/>
      <c r="DA75" s="354"/>
      <c r="DB75" s="354"/>
      <c r="DC75" s="354"/>
      <c r="DD75" s="354"/>
      <c r="DE75" s="354"/>
      <c r="DF75" s="354"/>
      <c r="DG75" s="354"/>
      <c r="DH75" s="354"/>
      <c r="DI75" s="354"/>
      <c r="DJ75" s="354"/>
      <c r="DK75" s="354"/>
      <c r="DL75" s="354"/>
      <c r="DM75" s="354"/>
      <c r="DN75" s="354"/>
      <c r="DO75" s="354"/>
      <c r="DP75" s="354"/>
      <c r="DQ75" s="354"/>
      <c r="DR75" s="354"/>
      <c r="DS75" s="354"/>
      <c r="DT75" s="354"/>
      <c r="DU75" s="354"/>
      <c r="DV75" s="354"/>
      <c r="DW75" s="354"/>
      <c r="DX75" s="354"/>
      <c r="DY75" s="354"/>
      <c r="DZ75" s="354"/>
      <c r="EA75" s="354"/>
      <c r="EB75" s="354"/>
      <c r="EC75" s="354"/>
      <c r="ED75" s="354"/>
      <c r="EE75" s="354"/>
      <c r="EF75" s="354"/>
      <c r="EG75" s="354"/>
      <c r="EH75" s="357"/>
    </row>
    <row r="76" spans="1:163" ht="13.15" hidden="1" customHeight="1">
      <c r="A76" s="18"/>
      <c r="B76" s="376" t="s">
        <v>1</v>
      </c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7"/>
      <c r="AN76" s="382" t="s">
        <v>182</v>
      </c>
      <c r="AO76" s="383"/>
      <c r="AP76" s="383"/>
      <c r="AQ76" s="383"/>
      <c r="AR76" s="383"/>
      <c r="AS76" s="383"/>
      <c r="AT76" s="383"/>
      <c r="AU76" s="383"/>
      <c r="AV76" s="383"/>
      <c r="AW76" s="383"/>
      <c r="AX76" s="383"/>
      <c r="AY76" s="383"/>
      <c r="AZ76" s="384"/>
      <c r="BA76" s="359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1"/>
      <c r="CR76" s="362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  <c r="EF76" s="360"/>
      <c r="EG76" s="360"/>
      <c r="EH76" s="363"/>
    </row>
    <row r="77" spans="1:163" ht="18" hidden="1" customHeight="1">
      <c r="A77" s="5"/>
      <c r="B77" s="297" t="s">
        <v>148</v>
      </c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301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3"/>
      <c r="BA77" s="304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305"/>
      <c r="CR77" s="298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  <c r="DW77" s="299"/>
      <c r="DX77" s="299"/>
      <c r="DY77" s="299"/>
      <c r="DZ77" s="299"/>
      <c r="EA77" s="299"/>
      <c r="EB77" s="299"/>
      <c r="EC77" s="299"/>
      <c r="ED77" s="299"/>
      <c r="EE77" s="299"/>
      <c r="EF77" s="299"/>
      <c r="EG77" s="299"/>
      <c r="EH77" s="300"/>
    </row>
    <row r="78" spans="1:163" ht="18" hidden="1" customHeight="1">
      <c r="A78" s="5"/>
      <c r="B78" s="297" t="s">
        <v>147</v>
      </c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301" t="s">
        <v>183</v>
      </c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3"/>
      <c r="BA78" s="304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305"/>
      <c r="CR78" s="298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300"/>
    </row>
    <row r="79" spans="1:163" ht="18" hidden="1" customHeight="1">
      <c r="A79" s="5"/>
      <c r="B79" s="297" t="s">
        <v>149</v>
      </c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301" t="s">
        <v>184</v>
      </c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3"/>
      <c r="BA79" s="304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305"/>
      <c r="CR79" s="298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300"/>
    </row>
    <row r="80" spans="1:163" ht="7.15" hidden="1" customHeight="1">
      <c r="A80" s="5"/>
      <c r="B80" s="297" t="s">
        <v>150</v>
      </c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301" t="s">
        <v>185</v>
      </c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3"/>
      <c r="BA80" s="304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305"/>
      <c r="CR80" s="298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300"/>
    </row>
    <row r="81" spans="1:138" ht="18" hidden="1" customHeight="1">
      <c r="A81" s="5"/>
      <c r="B81" s="297" t="s">
        <v>151</v>
      </c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301" t="s">
        <v>186</v>
      </c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3"/>
      <c r="BA81" s="304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305"/>
      <c r="CR81" s="298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  <c r="ED81" s="299"/>
      <c r="EE81" s="299"/>
      <c r="EF81" s="299"/>
      <c r="EG81" s="299"/>
      <c r="EH81" s="300"/>
    </row>
    <row r="82" spans="1:138" ht="18" hidden="1" customHeight="1">
      <c r="A82" s="21"/>
      <c r="B82" s="297" t="s">
        <v>153</v>
      </c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301" t="s">
        <v>187</v>
      </c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3"/>
      <c r="BA82" s="304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305"/>
      <c r="CR82" s="298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  <c r="ED82" s="299"/>
      <c r="EE82" s="299"/>
      <c r="EF82" s="299"/>
      <c r="EG82" s="299"/>
      <c r="EH82" s="300"/>
    </row>
    <row r="83" spans="1:138" ht="18" hidden="1" customHeight="1">
      <c r="A83" s="21"/>
      <c r="B83" s="297" t="s">
        <v>154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301" t="s">
        <v>188</v>
      </c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3"/>
      <c r="BA83" s="304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305"/>
      <c r="CR83" s="298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300"/>
    </row>
    <row r="84" spans="1:138" ht="18" hidden="1" customHeight="1">
      <c r="A84" s="5"/>
      <c r="B84" s="297" t="s">
        <v>155</v>
      </c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301" t="s">
        <v>190</v>
      </c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3"/>
      <c r="BA84" s="304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305"/>
      <c r="CR84" s="298"/>
      <c r="CS84" s="299"/>
      <c r="CT84" s="299"/>
      <c r="CU84" s="299"/>
      <c r="CV84" s="299"/>
      <c r="CW84" s="299"/>
      <c r="CX84" s="299"/>
      <c r="CY84" s="299"/>
      <c r="CZ84" s="299"/>
      <c r="DA84" s="299"/>
      <c r="DB84" s="299"/>
      <c r="DC84" s="299"/>
      <c r="DD84" s="299"/>
      <c r="DE84" s="299"/>
      <c r="DF84" s="299"/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299"/>
      <c r="DR84" s="299"/>
      <c r="DS84" s="299"/>
      <c r="DT84" s="299"/>
      <c r="DU84" s="299"/>
      <c r="DV84" s="299"/>
      <c r="DW84" s="299"/>
      <c r="DX84" s="299"/>
      <c r="DY84" s="299"/>
      <c r="DZ84" s="299"/>
      <c r="EA84" s="299"/>
      <c r="EB84" s="299"/>
      <c r="EC84" s="299"/>
      <c r="ED84" s="299"/>
      <c r="EE84" s="299"/>
      <c r="EF84" s="299"/>
      <c r="EG84" s="299"/>
      <c r="EH84" s="300"/>
    </row>
    <row r="85" spans="1:138" ht="18" hidden="1" customHeight="1">
      <c r="A85" s="5"/>
      <c r="B85" s="297" t="s">
        <v>156</v>
      </c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301" t="s">
        <v>189</v>
      </c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3"/>
      <c r="BA85" s="304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305"/>
      <c r="CR85" s="298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299"/>
      <c r="ED85" s="299"/>
      <c r="EE85" s="299"/>
      <c r="EF85" s="299"/>
      <c r="EG85" s="299"/>
      <c r="EH85" s="300"/>
    </row>
    <row r="86" spans="1:138" ht="18" hidden="1" customHeight="1">
      <c r="A86" s="5"/>
      <c r="B86" s="297" t="s">
        <v>157</v>
      </c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301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3"/>
      <c r="BA86" s="304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305"/>
      <c r="CR86" s="298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299"/>
      <c r="DE86" s="299"/>
      <c r="DF86" s="299"/>
      <c r="DG86" s="299"/>
      <c r="DH86" s="299"/>
      <c r="DI86" s="299"/>
      <c r="DJ86" s="299"/>
      <c r="DK86" s="299"/>
      <c r="DL86" s="299"/>
      <c r="DM86" s="299"/>
      <c r="DN86" s="299"/>
      <c r="DO86" s="299"/>
      <c r="DP86" s="299"/>
      <c r="DQ86" s="299"/>
      <c r="DR86" s="299"/>
      <c r="DS86" s="299"/>
      <c r="DT86" s="299"/>
      <c r="DU86" s="299"/>
      <c r="DV86" s="299"/>
      <c r="DW86" s="299"/>
      <c r="DX86" s="299"/>
      <c r="DY86" s="299"/>
      <c r="DZ86" s="299"/>
      <c r="EA86" s="299"/>
      <c r="EB86" s="299"/>
      <c r="EC86" s="299"/>
      <c r="ED86" s="299"/>
      <c r="EE86" s="299"/>
      <c r="EF86" s="299"/>
      <c r="EG86" s="299"/>
      <c r="EH86" s="300"/>
    </row>
    <row r="87" spans="1:138" ht="18" hidden="1" customHeight="1">
      <c r="A87" s="5"/>
      <c r="B87" s="297" t="s">
        <v>158</v>
      </c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301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3"/>
      <c r="BA87" s="304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305"/>
      <c r="CR87" s="298"/>
      <c r="CS87" s="299"/>
      <c r="CT87" s="299"/>
      <c r="CU87" s="299"/>
      <c r="CV87" s="299"/>
      <c r="CW87" s="299"/>
      <c r="CX87" s="299"/>
      <c r="CY87" s="299"/>
      <c r="CZ87" s="299"/>
      <c r="DA87" s="299"/>
      <c r="DB87" s="299"/>
      <c r="DC87" s="299"/>
      <c r="DD87" s="299"/>
      <c r="DE87" s="299"/>
      <c r="DF87" s="299"/>
      <c r="DG87" s="299"/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299"/>
      <c r="DX87" s="299"/>
      <c r="DY87" s="299"/>
      <c r="DZ87" s="299"/>
      <c r="EA87" s="299"/>
      <c r="EB87" s="299"/>
      <c r="EC87" s="299"/>
      <c r="ED87" s="299"/>
      <c r="EE87" s="299"/>
      <c r="EF87" s="299"/>
      <c r="EG87" s="299"/>
      <c r="EH87" s="300"/>
    </row>
    <row r="88" spans="1:138" ht="18" hidden="1" customHeight="1">
      <c r="A88" s="5"/>
      <c r="B88" s="297" t="s">
        <v>159</v>
      </c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301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3"/>
      <c r="BA88" s="304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305"/>
      <c r="CR88" s="298"/>
      <c r="CS88" s="299"/>
      <c r="CT88" s="299"/>
      <c r="CU88" s="299"/>
      <c r="CV88" s="299"/>
      <c r="CW88" s="299"/>
      <c r="CX88" s="299"/>
      <c r="CY88" s="299"/>
      <c r="CZ88" s="299"/>
      <c r="DA88" s="299"/>
      <c r="DB88" s="299"/>
      <c r="DC88" s="299"/>
      <c r="DD88" s="299"/>
      <c r="DE88" s="299"/>
      <c r="DF88" s="299"/>
      <c r="DG88" s="299"/>
      <c r="DH88" s="299"/>
      <c r="DI88" s="299"/>
      <c r="DJ88" s="299"/>
      <c r="DK88" s="299"/>
      <c r="DL88" s="299"/>
      <c r="DM88" s="299"/>
      <c r="DN88" s="299"/>
      <c r="DO88" s="299"/>
      <c r="DP88" s="299"/>
      <c r="DQ88" s="299"/>
      <c r="DR88" s="299"/>
      <c r="DS88" s="299"/>
      <c r="DT88" s="299"/>
      <c r="DU88" s="299"/>
      <c r="DV88" s="299"/>
      <c r="DW88" s="299"/>
      <c r="DX88" s="299"/>
      <c r="DY88" s="299"/>
      <c r="DZ88" s="299"/>
      <c r="EA88" s="299"/>
      <c r="EB88" s="299"/>
      <c r="EC88" s="299"/>
      <c r="ED88" s="299"/>
      <c r="EE88" s="299"/>
      <c r="EF88" s="299"/>
      <c r="EG88" s="299"/>
      <c r="EH88" s="300"/>
    </row>
    <row r="89" spans="1:138" ht="18" hidden="1" customHeight="1">
      <c r="A89" s="5"/>
      <c r="B89" s="297" t="s">
        <v>152</v>
      </c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301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3"/>
      <c r="BA89" s="304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305"/>
      <c r="CR89" s="298"/>
      <c r="CS89" s="299"/>
      <c r="CT89" s="299"/>
      <c r="CU89" s="299"/>
      <c r="CV89" s="299"/>
      <c r="CW89" s="299"/>
      <c r="CX89" s="299"/>
      <c r="CY89" s="299"/>
      <c r="CZ89" s="299"/>
      <c r="DA89" s="299"/>
      <c r="DB89" s="299"/>
      <c r="DC89" s="299"/>
      <c r="DD89" s="299"/>
      <c r="DE89" s="299"/>
      <c r="DF89" s="299"/>
      <c r="DG89" s="299"/>
      <c r="DH89" s="299"/>
      <c r="DI89" s="299"/>
      <c r="DJ89" s="299"/>
      <c r="DK89" s="299"/>
      <c r="DL89" s="299"/>
      <c r="DM89" s="299"/>
      <c r="DN89" s="299"/>
      <c r="DO89" s="299"/>
      <c r="DP89" s="299"/>
      <c r="DQ89" s="299"/>
      <c r="DR89" s="299"/>
      <c r="DS89" s="299"/>
      <c r="DT89" s="299"/>
      <c r="DU89" s="299"/>
      <c r="DV89" s="299"/>
      <c r="DW89" s="299"/>
      <c r="DX89" s="299"/>
      <c r="DY89" s="299"/>
      <c r="DZ89" s="299"/>
      <c r="EA89" s="299"/>
      <c r="EB89" s="299"/>
      <c r="EC89" s="299"/>
      <c r="ED89" s="299"/>
      <c r="EE89" s="299"/>
      <c r="EF89" s="299"/>
      <c r="EG89" s="299"/>
      <c r="EH89" s="300"/>
    </row>
    <row r="90" spans="1:138" ht="18" hidden="1" customHeight="1">
      <c r="A90" s="5"/>
      <c r="B90" s="297" t="s">
        <v>129</v>
      </c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301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3"/>
      <c r="BA90" s="304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305"/>
      <c r="CR90" s="298"/>
      <c r="CS90" s="299"/>
      <c r="CT90" s="299"/>
      <c r="CU90" s="299"/>
      <c r="CV90" s="299"/>
      <c r="CW90" s="299"/>
      <c r="CX90" s="299"/>
      <c r="CY90" s="299"/>
      <c r="CZ90" s="299"/>
      <c r="DA90" s="299"/>
      <c r="DB90" s="299"/>
      <c r="DC90" s="299"/>
      <c r="DD90" s="299"/>
      <c r="DE90" s="299"/>
      <c r="DF90" s="299"/>
      <c r="DG90" s="299"/>
      <c r="DH90" s="299"/>
      <c r="DI90" s="299"/>
      <c r="DJ90" s="299"/>
      <c r="DK90" s="299"/>
      <c r="DL90" s="299"/>
      <c r="DM90" s="299"/>
      <c r="DN90" s="299"/>
      <c r="DO90" s="299"/>
      <c r="DP90" s="299"/>
      <c r="DQ90" s="299"/>
      <c r="DR90" s="299"/>
      <c r="DS90" s="299"/>
      <c r="DT90" s="299"/>
      <c r="DU90" s="299"/>
      <c r="DV90" s="299"/>
      <c r="DW90" s="299"/>
      <c r="DX90" s="299"/>
      <c r="DY90" s="299"/>
      <c r="DZ90" s="299"/>
      <c r="EA90" s="299"/>
      <c r="EB90" s="299"/>
      <c r="EC90" s="299"/>
      <c r="ED90" s="299"/>
      <c r="EE90" s="299"/>
      <c r="EF90" s="299"/>
      <c r="EG90" s="299"/>
      <c r="EH90" s="300"/>
    </row>
    <row r="91" spans="1:138" ht="18" hidden="1" customHeight="1">
      <c r="A91" s="5"/>
      <c r="B91" s="297" t="s">
        <v>130</v>
      </c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301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3"/>
      <c r="BA91" s="304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305"/>
      <c r="CR91" s="298"/>
      <c r="CS91" s="299"/>
      <c r="CT91" s="299"/>
      <c r="CU91" s="299"/>
      <c r="CV91" s="299"/>
      <c r="CW91" s="299"/>
      <c r="CX91" s="299"/>
      <c r="CY91" s="299"/>
      <c r="CZ91" s="299"/>
      <c r="DA91" s="299"/>
      <c r="DB91" s="299"/>
      <c r="DC91" s="299"/>
      <c r="DD91" s="299"/>
      <c r="DE91" s="299"/>
      <c r="DF91" s="299"/>
      <c r="DG91" s="299"/>
      <c r="DH91" s="299"/>
      <c r="DI91" s="299"/>
      <c r="DJ91" s="299"/>
      <c r="DK91" s="299"/>
      <c r="DL91" s="299"/>
      <c r="DM91" s="299"/>
      <c r="DN91" s="299"/>
      <c r="DO91" s="299"/>
      <c r="DP91" s="299"/>
      <c r="DQ91" s="299"/>
      <c r="DR91" s="299"/>
      <c r="DS91" s="299"/>
      <c r="DT91" s="299"/>
      <c r="DU91" s="299"/>
      <c r="DV91" s="299"/>
      <c r="DW91" s="299"/>
      <c r="DX91" s="299"/>
      <c r="DY91" s="299"/>
      <c r="DZ91" s="299"/>
      <c r="EA91" s="299"/>
      <c r="EB91" s="299"/>
      <c r="EC91" s="299"/>
      <c r="ED91" s="299"/>
      <c r="EE91" s="299"/>
      <c r="EF91" s="299"/>
      <c r="EG91" s="299"/>
      <c r="EH91" s="300"/>
    </row>
    <row r="92" spans="1:138" ht="17.45" hidden="1" customHeight="1">
      <c r="A92" s="5"/>
      <c r="B92" s="297" t="s">
        <v>131</v>
      </c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301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3"/>
      <c r="BA92" s="304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/>
      <c r="CM92" s="299"/>
      <c r="CN92" s="299"/>
      <c r="CO92" s="299"/>
      <c r="CP92" s="299"/>
      <c r="CQ92" s="305"/>
      <c r="CR92" s="298"/>
      <c r="CS92" s="299"/>
      <c r="CT92" s="299"/>
      <c r="CU92" s="299"/>
      <c r="CV92" s="299"/>
      <c r="CW92" s="299"/>
      <c r="CX92" s="299"/>
      <c r="CY92" s="299"/>
      <c r="CZ92" s="299"/>
      <c r="DA92" s="299"/>
      <c r="DB92" s="299"/>
      <c r="DC92" s="299"/>
      <c r="DD92" s="299"/>
      <c r="DE92" s="299"/>
      <c r="DF92" s="299"/>
      <c r="DG92" s="299"/>
      <c r="DH92" s="299"/>
      <c r="DI92" s="299"/>
      <c r="DJ92" s="299"/>
      <c r="DK92" s="299"/>
      <c r="DL92" s="299"/>
      <c r="DM92" s="299"/>
      <c r="DN92" s="299"/>
      <c r="DO92" s="299"/>
      <c r="DP92" s="299"/>
      <c r="DQ92" s="299"/>
      <c r="DR92" s="299"/>
      <c r="DS92" s="299"/>
      <c r="DT92" s="299"/>
      <c r="DU92" s="299"/>
      <c r="DV92" s="299"/>
      <c r="DW92" s="299"/>
      <c r="DX92" s="299"/>
      <c r="DY92" s="299"/>
      <c r="DZ92" s="299"/>
      <c r="EA92" s="299"/>
      <c r="EB92" s="299"/>
      <c r="EC92" s="299"/>
      <c r="ED92" s="299"/>
      <c r="EE92" s="299"/>
      <c r="EF92" s="299"/>
      <c r="EG92" s="299"/>
      <c r="EH92" s="300"/>
    </row>
    <row r="93" spans="1:138" ht="18" hidden="1" customHeight="1">
      <c r="A93" s="5"/>
      <c r="B93" s="297" t="s">
        <v>143</v>
      </c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301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3"/>
      <c r="BA93" s="304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305"/>
      <c r="CR93" s="298"/>
      <c r="CS93" s="299"/>
      <c r="CT93" s="299"/>
      <c r="CU93" s="299"/>
      <c r="CV93" s="299"/>
      <c r="CW93" s="299"/>
      <c r="CX93" s="299"/>
      <c r="CY93" s="299"/>
      <c r="CZ93" s="299"/>
      <c r="DA93" s="299"/>
      <c r="DB93" s="299"/>
      <c r="DC93" s="299"/>
      <c r="DD93" s="299"/>
      <c r="DE93" s="299"/>
      <c r="DF93" s="299"/>
      <c r="DG93" s="299"/>
      <c r="DH93" s="299"/>
      <c r="DI93" s="299"/>
      <c r="DJ93" s="299"/>
      <c r="DK93" s="299"/>
      <c r="DL93" s="299"/>
      <c r="DM93" s="299"/>
      <c r="DN93" s="299"/>
      <c r="DO93" s="299"/>
      <c r="DP93" s="299"/>
      <c r="DQ93" s="299"/>
      <c r="DR93" s="299"/>
      <c r="DS93" s="299"/>
      <c r="DT93" s="299"/>
      <c r="DU93" s="299"/>
      <c r="DV93" s="299"/>
      <c r="DW93" s="299"/>
      <c r="DX93" s="299"/>
      <c r="DY93" s="299"/>
      <c r="DZ93" s="299"/>
      <c r="EA93" s="299"/>
      <c r="EB93" s="299"/>
      <c r="EC93" s="299"/>
      <c r="ED93" s="299"/>
      <c r="EE93" s="299"/>
      <c r="EF93" s="299"/>
      <c r="EG93" s="299"/>
      <c r="EH93" s="300"/>
    </row>
    <row r="94" spans="1:138" ht="18" hidden="1" customHeight="1">
      <c r="A94" s="5"/>
      <c r="B94" s="297" t="s">
        <v>142</v>
      </c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301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3"/>
      <c r="BA94" s="304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305"/>
      <c r="CR94" s="298"/>
      <c r="CS94" s="299"/>
      <c r="CT94" s="299"/>
      <c r="CU94" s="299"/>
      <c r="CV94" s="299"/>
      <c r="CW94" s="299"/>
      <c r="CX94" s="299"/>
      <c r="CY94" s="299"/>
      <c r="CZ94" s="299"/>
      <c r="DA94" s="299"/>
      <c r="DB94" s="299"/>
      <c r="DC94" s="299"/>
      <c r="DD94" s="299"/>
      <c r="DE94" s="299"/>
      <c r="DF94" s="299"/>
      <c r="DG94" s="299"/>
      <c r="DH94" s="299"/>
      <c r="DI94" s="299"/>
      <c r="DJ94" s="299"/>
      <c r="DK94" s="299"/>
      <c r="DL94" s="299"/>
      <c r="DM94" s="299"/>
      <c r="DN94" s="299"/>
      <c r="DO94" s="299"/>
      <c r="DP94" s="299"/>
      <c r="DQ94" s="299"/>
      <c r="DR94" s="299"/>
      <c r="DS94" s="299"/>
      <c r="DT94" s="299"/>
      <c r="DU94" s="299"/>
      <c r="DV94" s="299"/>
      <c r="DW94" s="299"/>
      <c r="DX94" s="299"/>
      <c r="DY94" s="299"/>
      <c r="DZ94" s="299"/>
      <c r="EA94" s="299"/>
      <c r="EB94" s="299"/>
      <c r="EC94" s="299"/>
      <c r="ED94" s="299"/>
      <c r="EE94" s="299"/>
      <c r="EF94" s="299"/>
      <c r="EG94" s="299"/>
      <c r="EH94" s="300"/>
    </row>
    <row r="95" spans="1:138" ht="18" hidden="1" customHeight="1">
      <c r="A95" s="5"/>
      <c r="B95" s="297" t="s">
        <v>144</v>
      </c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301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3"/>
      <c r="BA95" s="304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305"/>
      <c r="CR95" s="298"/>
      <c r="CS95" s="299"/>
      <c r="CT95" s="299"/>
      <c r="CU95" s="299"/>
      <c r="CV95" s="299"/>
      <c r="CW95" s="299"/>
      <c r="CX95" s="299"/>
      <c r="CY95" s="299"/>
      <c r="CZ95" s="299"/>
      <c r="DA95" s="299"/>
      <c r="DB95" s="299"/>
      <c r="DC95" s="299"/>
      <c r="DD95" s="299"/>
      <c r="DE95" s="299"/>
      <c r="DF95" s="299"/>
      <c r="DG95" s="299"/>
      <c r="DH95" s="299"/>
      <c r="DI95" s="299"/>
      <c r="DJ95" s="299"/>
      <c r="DK95" s="299"/>
      <c r="DL95" s="299"/>
      <c r="DM95" s="299"/>
      <c r="DN95" s="299"/>
      <c r="DO95" s="299"/>
      <c r="DP95" s="299"/>
      <c r="DQ95" s="299"/>
      <c r="DR95" s="299"/>
      <c r="DS95" s="299"/>
      <c r="DT95" s="299"/>
      <c r="DU95" s="299"/>
      <c r="DV95" s="299"/>
      <c r="DW95" s="299"/>
      <c r="DX95" s="299"/>
      <c r="DY95" s="299"/>
      <c r="DZ95" s="299"/>
      <c r="EA95" s="299"/>
      <c r="EB95" s="299"/>
      <c r="EC95" s="299"/>
      <c r="ED95" s="299"/>
      <c r="EE95" s="299"/>
      <c r="EF95" s="299"/>
      <c r="EG95" s="299"/>
      <c r="EH95" s="300"/>
    </row>
    <row r="96" spans="1:138" ht="18" hidden="1" customHeight="1">
      <c r="A96" s="5"/>
      <c r="B96" s="297" t="s">
        <v>145</v>
      </c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301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3"/>
      <c r="BA96" s="304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305"/>
      <c r="CR96" s="298"/>
      <c r="CS96" s="299"/>
      <c r="CT96" s="299"/>
      <c r="CU96" s="299"/>
      <c r="CV96" s="299"/>
      <c r="CW96" s="299"/>
      <c r="CX96" s="299"/>
      <c r="CY96" s="299"/>
      <c r="CZ96" s="299"/>
      <c r="DA96" s="299"/>
      <c r="DB96" s="299"/>
      <c r="DC96" s="299"/>
      <c r="DD96" s="299"/>
      <c r="DE96" s="299"/>
      <c r="DF96" s="299"/>
      <c r="DG96" s="299"/>
      <c r="DH96" s="299"/>
      <c r="DI96" s="299"/>
      <c r="DJ96" s="299"/>
      <c r="DK96" s="299"/>
      <c r="DL96" s="299"/>
      <c r="DM96" s="299"/>
      <c r="DN96" s="299"/>
      <c r="DO96" s="299"/>
      <c r="DP96" s="299"/>
      <c r="DQ96" s="299"/>
      <c r="DR96" s="299"/>
      <c r="DS96" s="299"/>
      <c r="DT96" s="299"/>
      <c r="DU96" s="299"/>
      <c r="DV96" s="299"/>
      <c r="DW96" s="299"/>
      <c r="DX96" s="299"/>
      <c r="DY96" s="299"/>
      <c r="DZ96" s="299"/>
      <c r="EA96" s="299"/>
      <c r="EB96" s="299"/>
      <c r="EC96" s="299"/>
      <c r="ED96" s="299"/>
      <c r="EE96" s="299"/>
      <c r="EF96" s="299"/>
      <c r="EG96" s="299"/>
      <c r="EH96" s="300"/>
    </row>
    <row r="97" spans="1:138" ht="18" hidden="1" customHeight="1">
      <c r="A97" s="5"/>
      <c r="B97" s="297" t="s">
        <v>132</v>
      </c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301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3"/>
      <c r="BA97" s="304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305"/>
      <c r="CR97" s="298"/>
      <c r="CS97" s="299"/>
      <c r="CT97" s="299"/>
      <c r="CU97" s="299"/>
      <c r="CV97" s="299"/>
      <c r="CW97" s="299"/>
      <c r="CX97" s="299"/>
      <c r="CY97" s="299"/>
      <c r="CZ97" s="299"/>
      <c r="DA97" s="299"/>
      <c r="DB97" s="299"/>
      <c r="DC97" s="299"/>
      <c r="DD97" s="299"/>
      <c r="DE97" s="299"/>
      <c r="DF97" s="299"/>
      <c r="DG97" s="299"/>
      <c r="DH97" s="299"/>
      <c r="DI97" s="299"/>
      <c r="DJ97" s="299"/>
      <c r="DK97" s="299"/>
      <c r="DL97" s="299"/>
      <c r="DM97" s="299"/>
      <c r="DN97" s="299"/>
      <c r="DO97" s="299"/>
      <c r="DP97" s="299"/>
      <c r="DQ97" s="299"/>
      <c r="DR97" s="299"/>
      <c r="DS97" s="299"/>
      <c r="DT97" s="299"/>
      <c r="DU97" s="299"/>
      <c r="DV97" s="299"/>
      <c r="DW97" s="299"/>
      <c r="DX97" s="299"/>
      <c r="DY97" s="299"/>
      <c r="DZ97" s="299"/>
      <c r="EA97" s="299"/>
      <c r="EB97" s="299"/>
      <c r="EC97" s="299"/>
      <c r="ED97" s="299"/>
      <c r="EE97" s="299"/>
      <c r="EF97" s="299"/>
      <c r="EG97" s="299"/>
      <c r="EH97" s="300"/>
    </row>
    <row r="98" spans="1:138" ht="18" hidden="1" customHeight="1">
      <c r="A98" s="5"/>
      <c r="B98" s="297" t="s">
        <v>133</v>
      </c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301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3"/>
      <c r="BA98" s="304"/>
      <c r="BB98" s="299"/>
      <c r="BC98" s="299"/>
      <c r="BD98" s="299"/>
      <c r="BE98" s="299"/>
      <c r="BF98" s="299"/>
      <c r="BG98" s="299"/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305"/>
      <c r="CR98" s="298"/>
      <c r="CS98" s="299"/>
      <c r="CT98" s="299"/>
      <c r="CU98" s="299"/>
      <c r="CV98" s="299"/>
      <c r="CW98" s="299"/>
      <c r="CX98" s="299"/>
      <c r="CY98" s="299"/>
      <c r="CZ98" s="299"/>
      <c r="DA98" s="299"/>
      <c r="DB98" s="299"/>
      <c r="DC98" s="299"/>
      <c r="DD98" s="299"/>
      <c r="DE98" s="299"/>
      <c r="DF98" s="299"/>
      <c r="DG98" s="299"/>
      <c r="DH98" s="299"/>
      <c r="DI98" s="299"/>
      <c r="DJ98" s="299"/>
      <c r="DK98" s="299"/>
      <c r="DL98" s="299"/>
      <c r="DM98" s="299"/>
      <c r="DN98" s="299"/>
      <c r="DO98" s="299"/>
      <c r="DP98" s="299"/>
      <c r="DQ98" s="299"/>
      <c r="DR98" s="299"/>
      <c r="DS98" s="299"/>
      <c r="DT98" s="299"/>
      <c r="DU98" s="299"/>
      <c r="DV98" s="299"/>
      <c r="DW98" s="299"/>
      <c r="DX98" s="299"/>
      <c r="DY98" s="299"/>
      <c r="DZ98" s="299"/>
      <c r="EA98" s="299"/>
      <c r="EB98" s="299"/>
      <c r="EC98" s="299"/>
      <c r="ED98" s="299"/>
      <c r="EE98" s="299"/>
      <c r="EF98" s="299"/>
      <c r="EG98" s="299"/>
      <c r="EH98" s="300"/>
    </row>
    <row r="99" spans="1:138" ht="18" hidden="1" customHeight="1">
      <c r="A99" s="5"/>
      <c r="B99" s="297" t="s">
        <v>134</v>
      </c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7"/>
      <c r="AL99" s="297"/>
      <c r="AM99" s="297"/>
      <c r="AN99" s="301"/>
      <c r="AO99" s="302"/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3"/>
      <c r="BA99" s="304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299"/>
      <c r="CG99" s="299"/>
      <c r="CH99" s="299"/>
      <c r="CI99" s="299"/>
      <c r="CJ99" s="299"/>
      <c r="CK99" s="299"/>
      <c r="CL99" s="299"/>
      <c r="CM99" s="299"/>
      <c r="CN99" s="299"/>
      <c r="CO99" s="299"/>
      <c r="CP99" s="299"/>
      <c r="CQ99" s="305"/>
      <c r="CR99" s="298"/>
      <c r="CS99" s="299"/>
      <c r="CT99" s="299"/>
      <c r="CU99" s="299"/>
      <c r="CV99" s="299"/>
      <c r="CW99" s="299"/>
      <c r="CX99" s="299"/>
      <c r="CY99" s="299"/>
      <c r="CZ99" s="299"/>
      <c r="DA99" s="299"/>
      <c r="DB99" s="299"/>
      <c r="DC99" s="299"/>
      <c r="DD99" s="299"/>
      <c r="DE99" s="299"/>
      <c r="DF99" s="299"/>
      <c r="DG99" s="299"/>
      <c r="DH99" s="299"/>
      <c r="DI99" s="299"/>
      <c r="DJ99" s="299"/>
      <c r="DK99" s="299"/>
      <c r="DL99" s="299"/>
      <c r="DM99" s="299"/>
      <c r="DN99" s="299"/>
      <c r="DO99" s="299"/>
      <c r="DP99" s="299"/>
      <c r="DQ99" s="299"/>
      <c r="DR99" s="299"/>
      <c r="DS99" s="299"/>
      <c r="DT99" s="299"/>
      <c r="DU99" s="299"/>
      <c r="DV99" s="299"/>
      <c r="DW99" s="299"/>
      <c r="DX99" s="299"/>
      <c r="DY99" s="299"/>
      <c r="DZ99" s="299"/>
      <c r="EA99" s="299"/>
      <c r="EB99" s="299"/>
      <c r="EC99" s="299"/>
      <c r="ED99" s="299"/>
      <c r="EE99" s="299"/>
      <c r="EF99" s="299"/>
      <c r="EG99" s="299"/>
      <c r="EH99" s="300"/>
    </row>
    <row r="100" spans="1:138" ht="18" hidden="1" customHeight="1">
      <c r="A100" s="5"/>
      <c r="B100" s="297" t="s">
        <v>135</v>
      </c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301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3"/>
      <c r="BA100" s="304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299"/>
      <c r="CG100" s="299"/>
      <c r="CH100" s="299"/>
      <c r="CI100" s="299"/>
      <c r="CJ100" s="299"/>
      <c r="CK100" s="299"/>
      <c r="CL100" s="299"/>
      <c r="CM100" s="299"/>
      <c r="CN100" s="299"/>
      <c r="CO100" s="299"/>
      <c r="CP100" s="299"/>
      <c r="CQ100" s="305"/>
      <c r="CR100" s="298"/>
      <c r="CS100" s="299"/>
      <c r="CT100" s="299"/>
      <c r="CU100" s="299"/>
      <c r="CV100" s="299"/>
      <c r="CW100" s="299"/>
      <c r="CX100" s="299"/>
      <c r="CY100" s="299"/>
      <c r="CZ100" s="299"/>
      <c r="DA100" s="299"/>
      <c r="DB100" s="299"/>
      <c r="DC100" s="299"/>
      <c r="DD100" s="299"/>
      <c r="DE100" s="299"/>
      <c r="DF100" s="299"/>
      <c r="DG100" s="299"/>
      <c r="DH100" s="299"/>
      <c r="DI100" s="299"/>
      <c r="DJ100" s="299"/>
      <c r="DK100" s="299"/>
      <c r="DL100" s="299"/>
      <c r="DM100" s="299"/>
      <c r="DN100" s="299"/>
      <c r="DO100" s="299"/>
      <c r="DP100" s="299"/>
      <c r="DQ100" s="299"/>
      <c r="DR100" s="299"/>
      <c r="DS100" s="299"/>
      <c r="DT100" s="299"/>
      <c r="DU100" s="299"/>
      <c r="DV100" s="299"/>
      <c r="DW100" s="299"/>
      <c r="DX100" s="299"/>
      <c r="DY100" s="299"/>
      <c r="DZ100" s="299"/>
      <c r="EA100" s="299"/>
      <c r="EB100" s="299"/>
      <c r="EC100" s="299"/>
      <c r="ED100" s="299"/>
      <c r="EE100" s="299"/>
      <c r="EF100" s="299"/>
      <c r="EG100" s="299"/>
      <c r="EH100" s="300"/>
    </row>
    <row r="101" spans="1:138" ht="18" hidden="1" customHeight="1">
      <c r="A101" s="5"/>
      <c r="B101" s="297" t="s">
        <v>136</v>
      </c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3"/>
      <c r="BA101" s="304"/>
      <c r="BB101" s="299"/>
      <c r="BC101" s="299"/>
      <c r="BD101" s="299"/>
      <c r="BE101" s="299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/>
      <c r="CM101" s="299"/>
      <c r="CN101" s="299"/>
      <c r="CO101" s="299"/>
      <c r="CP101" s="299"/>
      <c r="CQ101" s="305"/>
      <c r="CR101" s="298"/>
      <c r="CS101" s="299"/>
      <c r="CT101" s="299"/>
      <c r="CU101" s="299"/>
      <c r="CV101" s="299"/>
      <c r="CW101" s="299"/>
      <c r="CX101" s="299"/>
      <c r="CY101" s="299"/>
      <c r="CZ101" s="299"/>
      <c r="DA101" s="299"/>
      <c r="DB101" s="299"/>
      <c r="DC101" s="299"/>
      <c r="DD101" s="299"/>
      <c r="DE101" s="299"/>
      <c r="DF101" s="299"/>
      <c r="DG101" s="299"/>
      <c r="DH101" s="299"/>
      <c r="DI101" s="299"/>
      <c r="DJ101" s="299"/>
      <c r="DK101" s="299"/>
      <c r="DL101" s="299"/>
      <c r="DM101" s="299"/>
      <c r="DN101" s="299"/>
      <c r="DO101" s="299"/>
      <c r="DP101" s="299"/>
      <c r="DQ101" s="299"/>
      <c r="DR101" s="299"/>
      <c r="DS101" s="299"/>
      <c r="DT101" s="299"/>
      <c r="DU101" s="299"/>
      <c r="DV101" s="299"/>
      <c r="DW101" s="299"/>
      <c r="DX101" s="299"/>
      <c r="DY101" s="299"/>
      <c r="DZ101" s="299"/>
      <c r="EA101" s="299"/>
      <c r="EB101" s="299"/>
      <c r="EC101" s="299"/>
      <c r="ED101" s="299"/>
      <c r="EE101" s="299"/>
      <c r="EF101" s="299"/>
      <c r="EG101" s="299"/>
      <c r="EH101" s="300"/>
    </row>
    <row r="102" spans="1:138" ht="18" hidden="1" customHeight="1">
      <c r="A102" s="21"/>
      <c r="B102" s="297" t="s">
        <v>137</v>
      </c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7"/>
      <c r="AL102" s="297"/>
      <c r="AM102" s="297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3"/>
      <c r="BA102" s="304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299"/>
      <c r="CM102" s="299"/>
      <c r="CN102" s="299"/>
      <c r="CO102" s="299"/>
      <c r="CP102" s="299"/>
      <c r="CQ102" s="305"/>
      <c r="CR102" s="298"/>
      <c r="CS102" s="299"/>
      <c r="CT102" s="299"/>
      <c r="CU102" s="299"/>
      <c r="CV102" s="299"/>
      <c r="CW102" s="299"/>
      <c r="CX102" s="299"/>
      <c r="CY102" s="299"/>
      <c r="CZ102" s="299"/>
      <c r="DA102" s="299"/>
      <c r="DB102" s="299"/>
      <c r="DC102" s="299"/>
      <c r="DD102" s="299"/>
      <c r="DE102" s="299"/>
      <c r="DF102" s="299"/>
      <c r="DG102" s="299"/>
      <c r="DH102" s="299"/>
      <c r="DI102" s="299"/>
      <c r="DJ102" s="299"/>
      <c r="DK102" s="299"/>
      <c r="DL102" s="299"/>
      <c r="DM102" s="299"/>
      <c r="DN102" s="299"/>
      <c r="DO102" s="299"/>
      <c r="DP102" s="299"/>
      <c r="DQ102" s="299"/>
      <c r="DR102" s="299"/>
      <c r="DS102" s="299"/>
      <c r="DT102" s="299"/>
      <c r="DU102" s="299"/>
      <c r="DV102" s="299"/>
      <c r="DW102" s="299"/>
      <c r="DX102" s="299"/>
      <c r="DY102" s="299"/>
      <c r="DZ102" s="299"/>
      <c r="EA102" s="299"/>
      <c r="EB102" s="299"/>
      <c r="EC102" s="299"/>
      <c r="ED102" s="299"/>
      <c r="EE102" s="299"/>
      <c r="EF102" s="299"/>
      <c r="EG102" s="299"/>
      <c r="EH102" s="300"/>
    </row>
    <row r="103" spans="1:138" ht="18" hidden="1" customHeight="1">
      <c r="A103" s="5"/>
      <c r="B103" s="297" t="s">
        <v>138</v>
      </c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7"/>
      <c r="AL103" s="297"/>
      <c r="AM103" s="297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3"/>
      <c r="BA103" s="304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305"/>
      <c r="CR103" s="298"/>
      <c r="CS103" s="299"/>
      <c r="CT103" s="299"/>
      <c r="CU103" s="299"/>
      <c r="CV103" s="299"/>
      <c r="CW103" s="299"/>
      <c r="CX103" s="299"/>
      <c r="CY103" s="299"/>
      <c r="CZ103" s="299"/>
      <c r="DA103" s="299"/>
      <c r="DB103" s="299"/>
      <c r="DC103" s="299"/>
      <c r="DD103" s="299"/>
      <c r="DE103" s="299"/>
      <c r="DF103" s="299"/>
      <c r="DG103" s="299"/>
      <c r="DH103" s="299"/>
      <c r="DI103" s="299"/>
      <c r="DJ103" s="299"/>
      <c r="DK103" s="299"/>
      <c r="DL103" s="299"/>
      <c r="DM103" s="299"/>
      <c r="DN103" s="299"/>
      <c r="DO103" s="299"/>
      <c r="DP103" s="299"/>
      <c r="DQ103" s="299"/>
      <c r="DR103" s="299"/>
      <c r="DS103" s="299"/>
      <c r="DT103" s="299"/>
      <c r="DU103" s="299"/>
      <c r="DV103" s="299"/>
      <c r="DW103" s="299"/>
      <c r="DX103" s="299"/>
      <c r="DY103" s="299"/>
      <c r="DZ103" s="299"/>
      <c r="EA103" s="299"/>
      <c r="EB103" s="299"/>
      <c r="EC103" s="299"/>
      <c r="ED103" s="299"/>
      <c r="EE103" s="299"/>
      <c r="EF103" s="299"/>
      <c r="EG103" s="299"/>
      <c r="EH103" s="300"/>
    </row>
    <row r="104" spans="1:138" ht="18" hidden="1" customHeight="1">
      <c r="A104" s="5"/>
      <c r="B104" s="297" t="s">
        <v>160</v>
      </c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7"/>
      <c r="AL104" s="297"/>
      <c r="AM104" s="297"/>
      <c r="AN104" s="301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3"/>
      <c r="BA104" s="304"/>
      <c r="BB104" s="299"/>
      <c r="BC104" s="299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305"/>
      <c r="CR104" s="298"/>
      <c r="CS104" s="299"/>
      <c r="CT104" s="299"/>
      <c r="CU104" s="299"/>
      <c r="CV104" s="299"/>
      <c r="CW104" s="299"/>
      <c r="CX104" s="299"/>
      <c r="CY104" s="299"/>
      <c r="CZ104" s="299"/>
      <c r="DA104" s="299"/>
      <c r="DB104" s="299"/>
      <c r="DC104" s="299"/>
      <c r="DD104" s="299"/>
      <c r="DE104" s="299"/>
      <c r="DF104" s="299"/>
      <c r="DG104" s="299"/>
      <c r="DH104" s="299"/>
      <c r="DI104" s="299"/>
      <c r="DJ104" s="299"/>
      <c r="DK104" s="299"/>
      <c r="DL104" s="299"/>
      <c r="DM104" s="299"/>
      <c r="DN104" s="299"/>
      <c r="DO104" s="299"/>
      <c r="DP104" s="299"/>
      <c r="DQ104" s="299"/>
      <c r="DR104" s="299"/>
      <c r="DS104" s="299"/>
      <c r="DT104" s="299"/>
      <c r="DU104" s="299"/>
      <c r="DV104" s="299"/>
      <c r="DW104" s="299"/>
      <c r="DX104" s="299"/>
      <c r="DY104" s="299"/>
      <c r="DZ104" s="299"/>
      <c r="EA104" s="299"/>
      <c r="EB104" s="299"/>
      <c r="EC104" s="299"/>
      <c r="ED104" s="299"/>
      <c r="EE104" s="299"/>
      <c r="EF104" s="299"/>
      <c r="EG104" s="299"/>
      <c r="EH104" s="300"/>
    </row>
    <row r="105" spans="1:138" ht="18" hidden="1" customHeight="1">
      <c r="A105" s="5"/>
      <c r="B105" s="297" t="s">
        <v>139</v>
      </c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301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02"/>
      <c r="AZ105" s="303"/>
      <c r="BA105" s="304"/>
      <c r="BB105" s="299"/>
      <c r="BC105" s="299"/>
      <c r="BD105" s="299"/>
      <c r="BE105" s="299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  <c r="CM105" s="299"/>
      <c r="CN105" s="299"/>
      <c r="CO105" s="299"/>
      <c r="CP105" s="299"/>
      <c r="CQ105" s="305"/>
      <c r="CR105" s="298"/>
      <c r="CS105" s="299"/>
      <c r="CT105" s="299"/>
      <c r="CU105" s="299"/>
      <c r="CV105" s="299"/>
      <c r="CW105" s="299"/>
      <c r="CX105" s="299"/>
      <c r="CY105" s="299"/>
      <c r="CZ105" s="299"/>
      <c r="DA105" s="299"/>
      <c r="DB105" s="299"/>
      <c r="DC105" s="299"/>
      <c r="DD105" s="299"/>
      <c r="DE105" s="299"/>
      <c r="DF105" s="299"/>
      <c r="DG105" s="299"/>
      <c r="DH105" s="299"/>
      <c r="DI105" s="299"/>
      <c r="DJ105" s="299"/>
      <c r="DK105" s="299"/>
      <c r="DL105" s="299"/>
      <c r="DM105" s="299"/>
      <c r="DN105" s="299"/>
      <c r="DO105" s="299"/>
      <c r="DP105" s="299"/>
      <c r="DQ105" s="299"/>
      <c r="DR105" s="299"/>
      <c r="DS105" s="299"/>
      <c r="DT105" s="299"/>
      <c r="DU105" s="299"/>
      <c r="DV105" s="299"/>
      <c r="DW105" s="299"/>
      <c r="DX105" s="299"/>
      <c r="DY105" s="299"/>
      <c r="DZ105" s="299"/>
      <c r="EA105" s="299"/>
      <c r="EB105" s="299"/>
      <c r="EC105" s="299"/>
      <c r="ED105" s="299"/>
      <c r="EE105" s="299"/>
      <c r="EF105" s="299"/>
      <c r="EG105" s="299"/>
      <c r="EH105" s="300"/>
    </row>
    <row r="106" spans="1:138" ht="18" hidden="1" customHeight="1">
      <c r="A106" s="5"/>
      <c r="B106" s="297" t="s">
        <v>140</v>
      </c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301"/>
      <c r="AO106" s="302"/>
      <c r="AP106" s="302"/>
      <c r="AQ106" s="302"/>
      <c r="AR106" s="302"/>
      <c r="AS106" s="302"/>
      <c r="AT106" s="302"/>
      <c r="AU106" s="302"/>
      <c r="AV106" s="302"/>
      <c r="AW106" s="302"/>
      <c r="AX106" s="302"/>
      <c r="AY106" s="302"/>
      <c r="AZ106" s="303"/>
      <c r="BA106" s="304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305"/>
      <c r="CR106" s="298"/>
      <c r="CS106" s="299"/>
      <c r="CT106" s="299"/>
      <c r="CU106" s="299"/>
      <c r="CV106" s="299"/>
      <c r="CW106" s="299"/>
      <c r="CX106" s="299"/>
      <c r="CY106" s="299"/>
      <c r="CZ106" s="299"/>
      <c r="DA106" s="299"/>
      <c r="DB106" s="299"/>
      <c r="DC106" s="299"/>
      <c r="DD106" s="299"/>
      <c r="DE106" s="299"/>
      <c r="DF106" s="299"/>
      <c r="DG106" s="299"/>
      <c r="DH106" s="299"/>
      <c r="DI106" s="299"/>
      <c r="DJ106" s="299"/>
      <c r="DK106" s="299"/>
      <c r="DL106" s="299"/>
      <c r="DM106" s="299"/>
      <c r="DN106" s="299"/>
      <c r="DO106" s="299"/>
      <c r="DP106" s="299"/>
      <c r="DQ106" s="299"/>
      <c r="DR106" s="299"/>
      <c r="DS106" s="299"/>
      <c r="DT106" s="299"/>
      <c r="DU106" s="299"/>
      <c r="DV106" s="299"/>
      <c r="DW106" s="299"/>
      <c r="DX106" s="299"/>
      <c r="DY106" s="299"/>
      <c r="DZ106" s="299"/>
      <c r="EA106" s="299"/>
      <c r="EB106" s="299"/>
      <c r="EC106" s="299"/>
      <c r="ED106" s="299"/>
      <c r="EE106" s="299"/>
      <c r="EF106" s="299"/>
      <c r="EG106" s="299"/>
      <c r="EH106" s="300"/>
    </row>
    <row r="107" spans="1:138" ht="18" hidden="1" customHeight="1">
      <c r="A107" s="5"/>
      <c r="B107" s="297" t="s">
        <v>141</v>
      </c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301"/>
      <c r="AO107" s="302"/>
      <c r="AP107" s="302"/>
      <c r="AQ107" s="302"/>
      <c r="AR107" s="302"/>
      <c r="AS107" s="302"/>
      <c r="AT107" s="302"/>
      <c r="AU107" s="302"/>
      <c r="AV107" s="302"/>
      <c r="AW107" s="302"/>
      <c r="AX107" s="302"/>
      <c r="AY107" s="302"/>
      <c r="AZ107" s="303"/>
      <c r="BA107" s="304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305"/>
      <c r="CR107" s="298"/>
      <c r="CS107" s="299"/>
      <c r="CT107" s="299"/>
      <c r="CU107" s="299"/>
      <c r="CV107" s="299"/>
      <c r="CW107" s="299"/>
      <c r="CX107" s="299"/>
      <c r="CY107" s="299"/>
      <c r="CZ107" s="299"/>
      <c r="DA107" s="299"/>
      <c r="DB107" s="299"/>
      <c r="DC107" s="299"/>
      <c r="DD107" s="299"/>
      <c r="DE107" s="299"/>
      <c r="DF107" s="299"/>
      <c r="DG107" s="299"/>
      <c r="DH107" s="299"/>
      <c r="DI107" s="299"/>
      <c r="DJ107" s="299"/>
      <c r="DK107" s="299"/>
      <c r="DL107" s="299"/>
      <c r="DM107" s="299"/>
      <c r="DN107" s="299"/>
      <c r="DO107" s="299"/>
      <c r="DP107" s="299"/>
      <c r="DQ107" s="299"/>
      <c r="DR107" s="299"/>
      <c r="DS107" s="299"/>
      <c r="DT107" s="299"/>
      <c r="DU107" s="299"/>
      <c r="DV107" s="299"/>
      <c r="DW107" s="299"/>
      <c r="DX107" s="299"/>
      <c r="DY107" s="299"/>
      <c r="DZ107" s="299"/>
      <c r="EA107" s="299"/>
      <c r="EB107" s="299"/>
      <c r="EC107" s="299"/>
      <c r="ED107" s="299"/>
      <c r="EE107" s="299"/>
      <c r="EF107" s="299"/>
      <c r="EG107" s="299"/>
      <c r="EH107" s="300"/>
    </row>
    <row r="108" spans="1:138" ht="7.9" hidden="1" customHeight="1">
      <c r="A108" s="5"/>
      <c r="B108" s="297" t="s">
        <v>146</v>
      </c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301"/>
      <c r="AO108" s="302"/>
      <c r="AP108" s="302"/>
      <c r="AQ108" s="302"/>
      <c r="AR108" s="302"/>
      <c r="AS108" s="302"/>
      <c r="AT108" s="302"/>
      <c r="AU108" s="302"/>
      <c r="AV108" s="302"/>
      <c r="AW108" s="302"/>
      <c r="AX108" s="302"/>
      <c r="AY108" s="302"/>
      <c r="AZ108" s="303"/>
      <c r="BA108" s="304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305"/>
      <c r="CR108" s="298"/>
      <c r="CS108" s="299"/>
      <c r="CT108" s="299"/>
      <c r="CU108" s="299"/>
      <c r="CV108" s="299"/>
      <c r="CW108" s="299"/>
      <c r="CX108" s="299"/>
      <c r="CY108" s="299"/>
      <c r="CZ108" s="299"/>
      <c r="DA108" s="299"/>
      <c r="DB108" s="299"/>
      <c r="DC108" s="299"/>
      <c r="DD108" s="299"/>
      <c r="DE108" s="299"/>
      <c r="DF108" s="299"/>
      <c r="DG108" s="299"/>
      <c r="DH108" s="299"/>
      <c r="DI108" s="299"/>
      <c r="DJ108" s="299"/>
      <c r="DK108" s="299"/>
      <c r="DL108" s="299"/>
      <c r="DM108" s="299"/>
      <c r="DN108" s="299"/>
      <c r="DO108" s="299"/>
      <c r="DP108" s="299"/>
      <c r="DQ108" s="299"/>
      <c r="DR108" s="299"/>
      <c r="DS108" s="299"/>
      <c r="DT108" s="299"/>
      <c r="DU108" s="299"/>
      <c r="DV108" s="299"/>
      <c r="DW108" s="299"/>
      <c r="DX108" s="299"/>
      <c r="DY108" s="299"/>
      <c r="DZ108" s="299"/>
      <c r="EA108" s="299"/>
      <c r="EB108" s="299"/>
      <c r="EC108" s="299"/>
      <c r="ED108" s="299"/>
      <c r="EE108" s="299"/>
      <c r="EF108" s="299"/>
      <c r="EG108" s="299"/>
      <c r="EH108" s="300"/>
    </row>
    <row r="109" spans="1:138" ht="42" customHeight="1" thickBot="1">
      <c r="A109" s="71"/>
      <c r="B109" s="476" t="s">
        <v>41</v>
      </c>
      <c r="C109" s="476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6"/>
      <c r="AC109" s="476"/>
      <c r="AD109" s="476"/>
      <c r="AE109" s="476"/>
      <c r="AF109" s="476"/>
      <c r="AG109" s="476"/>
      <c r="AH109" s="476"/>
      <c r="AI109" s="476"/>
      <c r="AJ109" s="476"/>
      <c r="AK109" s="476"/>
      <c r="AL109" s="476"/>
      <c r="AM109" s="477"/>
      <c r="AN109" s="285" t="s">
        <v>91</v>
      </c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341"/>
      <c r="BB109" s="342"/>
      <c r="BC109" s="342"/>
      <c r="BD109" s="342"/>
      <c r="BE109" s="342"/>
      <c r="BF109" s="342"/>
      <c r="BG109" s="342"/>
      <c r="BH109" s="342"/>
      <c r="BI109" s="342"/>
      <c r="BJ109" s="342"/>
      <c r="BK109" s="342"/>
      <c r="BL109" s="342"/>
      <c r="BM109" s="342"/>
      <c r="BN109" s="342"/>
      <c r="BO109" s="342"/>
      <c r="BP109" s="342"/>
      <c r="BQ109" s="342"/>
      <c r="BR109" s="342"/>
      <c r="BS109" s="342"/>
      <c r="BT109" s="342"/>
      <c r="BU109" s="342"/>
      <c r="BV109" s="342"/>
      <c r="BW109" s="342"/>
      <c r="BX109" s="342"/>
      <c r="BY109" s="342"/>
      <c r="BZ109" s="342"/>
      <c r="CA109" s="342"/>
      <c r="CB109" s="342"/>
      <c r="CC109" s="342"/>
      <c r="CD109" s="342"/>
      <c r="CE109" s="342"/>
      <c r="CF109" s="342"/>
      <c r="CG109" s="342"/>
      <c r="CH109" s="342"/>
      <c r="CI109" s="342"/>
      <c r="CJ109" s="342"/>
      <c r="CK109" s="342"/>
      <c r="CL109" s="342"/>
      <c r="CM109" s="342"/>
      <c r="CN109" s="342"/>
      <c r="CO109" s="342"/>
      <c r="CP109" s="342"/>
      <c r="CQ109" s="343"/>
      <c r="CR109" s="344"/>
      <c r="CS109" s="342"/>
      <c r="CT109" s="342"/>
      <c r="CU109" s="342"/>
      <c r="CV109" s="342"/>
      <c r="CW109" s="342"/>
      <c r="CX109" s="342"/>
      <c r="CY109" s="342"/>
      <c r="CZ109" s="342"/>
      <c r="DA109" s="342"/>
      <c r="DB109" s="342"/>
      <c r="DC109" s="342"/>
      <c r="DD109" s="342"/>
      <c r="DE109" s="342"/>
      <c r="DF109" s="342"/>
      <c r="DG109" s="342"/>
      <c r="DH109" s="342"/>
      <c r="DI109" s="342"/>
      <c r="DJ109" s="342"/>
      <c r="DK109" s="342"/>
      <c r="DL109" s="342"/>
      <c r="DM109" s="342"/>
      <c r="DN109" s="342"/>
      <c r="DO109" s="342"/>
      <c r="DP109" s="342"/>
      <c r="DQ109" s="342"/>
      <c r="DR109" s="342"/>
      <c r="DS109" s="342"/>
      <c r="DT109" s="342"/>
      <c r="DU109" s="342"/>
      <c r="DV109" s="342"/>
      <c r="DW109" s="342"/>
      <c r="DX109" s="342"/>
      <c r="DY109" s="342"/>
      <c r="DZ109" s="342"/>
      <c r="EA109" s="342"/>
      <c r="EB109" s="342"/>
      <c r="EC109" s="342"/>
      <c r="ED109" s="342"/>
      <c r="EE109" s="342"/>
      <c r="EF109" s="342"/>
      <c r="EG109" s="342"/>
      <c r="EH109" s="387"/>
    </row>
    <row r="110" spans="1:138" ht="13.15" hidden="1" customHeight="1">
      <c r="A110" s="18"/>
      <c r="B110" s="376" t="s">
        <v>1</v>
      </c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  <c r="AH110" s="376"/>
      <c r="AI110" s="376"/>
      <c r="AJ110" s="376"/>
      <c r="AK110" s="376"/>
      <c r="AL110" s="376"/>
      <c r="AM110" s="377"/>
      <c r="AN110" s="382"/>
      <c r="AO110" s="383"/>
      <c r="AP110" s="383"/>
      <c r="AQ110" s="383"/>
      <c r="AR110" s="383"/>
      <c r="AS110" s="383"/>
      <c r="AT110" s="383"/>
      <c r="AU110" s="383"/>
      <c r="AV110" s="383"/>
      <c r="AW110" s="383"/>
      <c r="AX110" s="383"/>
      <c r="AY110" s="383"/>
      <c r="AZ110" s="384"/>
      <c r="BA110" s="378" t="s">
        <v>8</v>
      </c>
      <c r="BB110" s="374"/>
      <c r="BC110" s="375">
        <v>199</v>
      </c>
      <c r="BD110" s="375"/>
      <c r="BE110" s="375"/>
      <c r="BF110" s="375"/>
      <c r="BG110" s="375"/>
      <c r="BH110" s="375"/>
      <c r="BI110" s="375"/>
      <c r="BJ110" s="375"/>
      <c r="BK110" s="375"/>
      <c r="BL110" s="375"/>
      <c r="BM110" s="375"/>
      <c r="BN110" s="375"/>
      <c r="BO110" s="375"/>
      <c r="BP110" s="375"/>
      <c r="BQ110" s="375"/>
      <c r="BR110" s="375"/>
      <c r="BS110" s="375"/>
      <c r="BT110" s="375"/>
      <c r="BU110" s="375"/>
      <c r="BV110" s="375"/>
      <c r="BW110" s="375"/>
      <c r="BX110" s="375"/>
      <c r="BY110" s="375"/>
      <c r="BZ110" s="375"/>
      <c r="CA110" s="375"/>
      <c r="CB110" s="375"/>
      <c r="CC110" s="375"/>
      <c r="CD110" s="375"/>
      <c r="CE110" s="375"/>
      <c r="CF110" s="375"/>
      <c r="CG110" s="375"/>
      <c r="CH110" s="375"/>
      <c r="CI110" s="375"/>
      <c r="CJ110" s="375"/>
      <c r="CK110" s="375"/>
      <c r="CL110" s="375"/>
      <c r="CM110" s="375"/>
      <c r="CN110" s="375"/>
      <c r="CO110" s="375"/>
      <c r="CP110" s="385" t="s">
        <v>9</v>
      </c>
      <c r="CQ110" s="386"/>
      <c r="CR110" s="373" t="s">
        <v>8</v>
      </c>
      <c r="CS110" s="374"/>
      <c r="CT110" s="375">
        <v>358</v>
      </c>
      <c r="CU110" s="375"/>
      <c r="CV110" s="375"/>
      <c r="CW110" s="375"/>
      <c r="CX110" s="375"/>
      <c r="CY110" s="375"/>
      <c r="CZ110" s="375"/>
      <c r="DA110" s="375"/>
      <c r="DB110" s="375"/>
      <c r="DC110" s="375"/>
      <c r="DD110" s="375"/>
      <c r="DE110" s="375"/>
      <c r="DF110" s="375"/>
      <c r="DG110" s="375"/>
      <c r="DH110" s="375"/>
      <c r="DI110" s="375"/>
      <c r="DJ110" s="375"/>
      <c r="DK110" s="375"/>
      <c r="DL110" s="375"/>
      <c r="DM110" s="375"/>
      <c r="DN110" s="375"/>
      <c r="DO110" s="375"/>
      <c r="DP110" s="375"/>
      <c r="DQ110" s="375"/>
      <c r="DR110" s="375"/>
      <c r="DS110" s="375"/>
      <c r="DT110" s="375"/>
      <c r="DU110" s="375"/>
      <c r="DV110" s="375"/>
      <c r="DW110" s="375"/>
      <c r="DX110" s="375"/>
      <c r="DY110" s="375"/>
      <c r="DZ110" s="375"/>
      <c r="EA110" s="375"/>
      <c r="EB110" s="375"/>
      <c r="EC110" s="375"/>
      <c r="ED110" s="375"/>
      <c r="EE110" s="375"/>
      <c r="EF110" s="375"/>
      <c r="EG110" s="385" t="s">
        <v>9</v>
      </c>
      <c r="EH110" s="478"/>
    </row>
    <row r="111" spans="1:138" ht="12" hidden="1" customHeight="1">
      <c r="A111" s="21"/>
      <c r="B111" s="371" t="s">
        <v>135</v>
      </c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1"/>
      <c r="AJ111" s="371"/>
      <c r="AK111" s="371"/>
      <c r="AL111" s="371"/>
      <c r="AM111" s="372"/>
      <c r="AN111" s="301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3"/>
      <c r="BA111" s="379"/>
      <c r="BB111" s="36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364"/>
      <c r="CQ111" s="367"/>
      <c r="CR111" s="368"/>
      <c r="CS111" s="369"/>
      <c r="CT111" s="299"/>
      <c r="CU111" s="299"/>
      <c r="CV111" s="299"/>
      <c r="CW111" s="299"/>
      <c r="CX111" s="299"/>
      <c r="CY111" s="299"/>
      <c r="CZ111" s="299"/>
      <c r="DA111" s="299"/>
      <c r="DB111" s="299"/>
      <c r="DC111" s="299"/>
      <c r="DD111" s="299"/>
      <c r="DE111" s="299"/>
      <c r="DF111" s="299"/>
      <c r="DG111" s="299"/>
      <c r="DH111" s="299"/>
      <c r="DI111" s="299"/>
      <c r="DJ111" s="299"/>
      <c r="DK111" s="299"/>
      <c r="DL111" s="299"/>
      <c r="DM111" s="299"/>
      <c r="DN111" s="299"/>
      <c r="DO111" s="299"/>
      <c r="DP111" s="299"/>
      <c r="DQ111" s="299"/>
      <c r="DR111" s="299"/>
      <c r="DS111" s="299"/>
      <c r="DT111" s="299"/>
      <c r="DU111" s="299"/>
      <c r="DV111" s="299"/>
      <c r="DW111" s="299"/>
      <c r="DX111" s="299"/>
      <c r="DY111" s="299"/>
      <c r="DZ111" s="299"/>
      <c r="EA111" s="299"/>
      <c r="EB111" s="299"/>
      <c r="EC111" s="299"/>
      <c r="ED111" s="299"/>
      <c r="EE111" s="299"/>
      <c r="EF111" s="299"/>
      <c r="EG111" s="364"/>
      <c r="EH111" s="365"/>
    </row>
    <row r="112" spans="1:138" ht="19.899999999999999" hidden="1" customHeight="1">
      <c r="A112" s="5"/>
      <c r="B112" s="380" t="s">
        <v>40</v>
      </c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1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379" t="s">
        <v>8</v>
      </c>
      <c r="BB112" s="369"/>
      <c r="BC112" s="366">
        <v>0</v>
      </c>
      <c r="BD112" s="366"/>
      <c r="BE112" s="366"/>
      <c r="BF112" s="366"/>
      <c r="BG112" s="366"/>
      <c r="BH112" s="366"/>
      <c r="BI112" s="366"/>
      <c r="BJ112" s="366"/>
      <c r="BK112" s="366"/>
      <c r="BL112" s="366"/>
      <c r="BM112" s="366"/>
      <c r="BN112" s="366"/>
      <c r="BO112" s="366"/>
      <c r="BP112" s="366"/>
      <c r="BQ112" s="366"/>
      <c r="BR112" s="366"/>
      <c r="BS112" s="366"/>
      <c r="BT112" s="366"/>
      <c r="BU112" s="366"/>
      <c r="BV112" s="366"/>
      <c r="BW112" s="366"/>
      <c r="BX112" s="366"/>
      <c r="BY112" s="366"/>
      <c r="BZ112" s="366"/>
      <c r="CA112" s="366"/>
      <c r="CB112" s="366"/>
      <c r="CC112" s="366"/>
      <c r="CD112" s="366"/>
      <c r="CE112" s="366"/>
      <c r="CF112" s="366"/>
      <c r="CG112" s="366"/>
      <c r="CH112" s="366"/>
      <c r="CI112" s="366"/>
      <c r="CJ112" s="366"/>
      <c r="CK112" s="366"/>
      <c r="CL112" s="366"/>
      <c r="CM112" s="366"/>
      <c r="CN112" s="366"/>
      <c r="CO112" s="366"/>
      <c r="CP112" s="364" t="s">
        <v>9</v>
      </c>
      <c r="CQ112" s="367"/>
      <c r="CR112" s="368" t="s">
        <v>8</v>
      </c>
      <c r="CS112" s="369"/>
      <c r="CT112" s="370">
        <v>0</v>
      </c>
      <c r="CU112" s="370"/>
      <c r="CV112" s="370"/>
      <c r="CW112" s="370"/>
      <c r="CX112" s="370"/>
      <c r="CY112" s="370"/>
      <c r="CZ112" s="370"/>
      <c r="DA112" s="370"/>
      <c r="DB112" s="370"/>
      <c r="DC112" s="370"/>
      <c r="DD112" s="370"/>
      <c r="DE112" s="370"/>
      <c r="DF112" s="370"/>
      <c r="DG112" s="370"/>
      <c r="DH112" s="370"/>
      <c r="DI112" s="370"/>
      <c r="DJ112" s="370"/>
      <c r="DK112" s="370"/>
      <c r="DL112" s="370"/>
      <c r="DM112" s="370"/>
      <c r="DN112" s="370"/>
      <c r="DO112" s="370"/>
      <c r="DP112" s="370"/>
      <c r="DQ112" s="370"/>
      <c r="DR112" s="370"/>
      <c r="DS112" s="370"/>
      <c r="DT112" s="370"/>
      <c r="DU112" s="370"/>
      <c r="DV112" s="370"/>
      <c r="DW112" s="370"/>
      <c r="DX112" s="370"/>
      <c r="DY112" s="370"/>
      <c r="DZ112" s="370"/>
      <c r="EA112" s="370"/>
      <c r="EB112" s="370"/>
      <c r="EC112" s="370"/>
      <c r="ED112" s="370"/>
      <c r="EE112" s="370"/>
      <c r="EF112" s="370"/>
      <c r="EG112" s="364" t="s">
        <v>9</v>
      </c>
      <c r="EH112" s="365"/>
    </row>
    <row r="113" spans="1:163" s="7" customFormat="1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1:163" s="7" customFormat="1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1:163" s="7" customFormat="1" ht="15.75" customHeight="1">
      <c r="FG115" s="12"/>
    </row>
    <row r="116" spans="1:163" s="10" customFormat="1" ht="15">
      <c r="A116" s="210" t="s">
        <v>50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/>
      <c r="CX116" s="210"/>
      <c r="CY116" s="210"/>
      <c r="CZ116" s="210"/>
      <c r="DA116" s="210"/>
      <c r="DB116" s="210"/>
      <c r="DC116" s="210"/>
      <c r="DD116" s="210"/>
      <c r="DE116" s="210"/>
      <c r="DF116" s="210"/>
      <c r="DG116" s="210"/>
      <c r="DH116" s="210"/>
      <c r="DI116" s="210"/>
      <c r="DJ116" s="210"/>
      <c r="DK116" s="210"/>
      <c r="DL116" s="210"/>
      <c r="DM116" s="210"/>
      <c r="DN116" s="210"/>
      <c r="DO116" s="210"/>
      <c r="DP116" s="210"/>
      <c r="DQ116" s="210"/>
      <c r="DR116" s="210"/>
      <c r="DS116" s="210"/>
      <c r="DT116" s="210"/>
      <c r="DU116" s="210"/>
      <c r="DV116" s="210"/>
      <c r="DW116" s="210"/>
      <c r="DX116" s="210"/>
      <c r="DY116" s="210"/>
      <c r="DZ116" s="210"/>
      <c r="EA116" s="210"/>
      <c r="EB116" s="210"/>
      <c r="EC116" s="210"/>
      <c r="ED116" s="210"/>
      <c r="EE116" s="210"/>
      <c r="EF116" s="210"/>
      <c r="EG116" s="210"/>
      <c r="EH116" s="210"/>
    </row>
    <row r="118" spans="1:163" s="7" customFormat="1" ht="13.5" customHeight="1">
      <c r="A118" s="145" t="s">
        <v>3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7"/>
      <c r="AN118" s="139" t="s">
        <v>84</v>
      </c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66"/>
      <c r="BC118" s="67"/>
      <c r="BD118" s="67"/>
      <c r="BE118" s="67"/>
      <c r="BF118" s="67" t="s">
        <v>22</v>
      </c>
      <c r="BG118" s="67"/>
      <c r="BH118" s="74"/>
      <c r="BI118" s="74"/>
      <c r="BJ118" s="125" t="s">
        <v>121</v>
      </c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74"/>
      <c r="CB118" s="67"/>
      <c r="CC118" s="67"/>
      <c r="CD118" s="69"/>
      <c r="CE118" s="249" t="s">
        <v>26</v>
      </c>
      <c r="CF118" s="250"/>
      <c r="CG118" s="250"/>
      <c r="CH118" s="250"/>
      <c r="CI118" s="250"/>
      <c r="CJ118" s="250"/>
      <c r="CK118" s="250"/>
      <c r="CL118" s="250"/>
      <c r="CM118" s="250"/>
      <c r="CN118" s="250"/>
      <c r="CO118" s="250"/>
      <c r="CP118" s="250"/>
      <c r="CQ118" s="250"/>
      <c r="CR118" s="250"/>
      <c r="CS118" s="250"/>
      <c r="CT118" s="250"/>
      <c r="CU118" s="250"/>
      <c r="CV118" s="250"/>
      <c r="CW118" s="250"/>
      <c r="CX118" s="250"/>
      <c r="CY118" s="250"/>
      <c r="CZ118" s="250"/>
      <c r="DA118" s="250"/>
      <c r="DB118" s="250"/>
      <c r="DC118" s="250"/>
      <c r="DD118" s="250"/>
      <c r="DE118" s="250"/>
      <c r="DF118" s="251"/>
      <c r="DG118" s="249" t="s">
        <v>26</v>
      </c>
      <c r="DH118" s="250"/>
      <c r="DI118" s="250"/>
      <c r="DJ118" s="250"/>
      <c r="DK118" s="250"/>
      <c r="DL118" s="250"/>
      <c r="DM118" s="250"/>
      <c r="DN118" s="250"/>
      <c r="DO118" s="250"/>
      <c r="DP118" s="250"/>
      <c r="DQ118" s="250"/>
      <c r="DR118" s="250"/>
      <c r="DS118" s="250"/>
      <c r="DT118" s="250"/>
      <c r="DU118" s="250"/>
      <c r="DV118" s="250"/>
      <c r="DW118" s="250"/>
      <c r="DX118" s="250"/>
      <c r="DY118" s="250"/>
      <c r="DZ118" s="250"/>
      <c r="EA118" s="250"/>
      <c r="EB118" s="250"/>
      <c r="EC118" s="250"/>
      <c r="ED118" s="250"/>
      <c r="EE118" s="250"/>
      <c r="EF118" s="250"/>
      <c r="EG118" s="250"/>
      <c r="EH118" s="251"/>
    </row>
    <row r="119" spans="1:163" s="7" customFormat="1" ht="14.25" customHeight="1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50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75"/>
      <c r="BJ119" s="137">
        <v>20</v>
      </c>
      <c r="BK119" s="137"/>
      <c r="BL119" s="137"/>
      <c r="BM119" s="137"/>
      <c r="BN119" s="138" t="s">
        <v>330</v>
      </c>
      <c r="BO119" s="138"/>
      <c r="BP119" s="138"/>
      <c r="BQ119" s="138"/>
      <c r="BR119" s="7" t="s">
        <v>23</v>
      </c>
      <c r="CD119" s="76"/>
      <c r="CE119" s="75"/>
      <c r="CL119" s="137">
        <v>20</v>
      </c>
      <c r="CM119" s="137"/>
      <c r="CN119" s="137"/>
      <c r="CO119" s="137"/>
      <c r="CP119" s="138" t="s">
        <v>326</v>
      </c>
      <c r="CQ119" s="138"/>
      <c r="CR119" s="138"/>
      <c r="CS119" s="138"/>
      <c r="CT119" s="138"/>
      <c r="CU119" s="138"/>
      <c r="CV119" s="7" t="s">
        <v>25</v>
      </c>
      <c r="DF119" s="76"/>
      <c r="DG119" s="75"/>
      <c r="DN119" s="137">
        <v>20</v>
      </c>
      <c r="DO119" s="137"/>
      <c r="DP119" s="137"/>
      <c r="DQ119" s="137"/>
      <c r="DR119" s="138" t="s">
        <v>314</v>
      </c>
      <c r="DS119" s="138"/>
      <c r="DT119" s="138"/>
      <c r="DU119" s="138"/>
      <c r="DV119" s="138"/>
      <c r="DW119" s="138"/>
      <c r="DX119" s="7" t="s">
        <v>27</v>
      </c>
      <c r="EH119" s="76"/>
    </row>
    <row r="120" spans="1:163" s="7" customFormat="1" ht="6" customHeight="1" thickBot="1">
      <c r="A120" s="151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3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75"/>
      <c r="CD120" s="76"/>
      <c r="CE120" s="75"/>
      <c r="DF120" s="76"/>
      <c r="DG120" s="75"/>
      <c r="EH120" s="76"/>
    </row>
    <row r="121" spans="1:163" s="8" customFormat="1" ht="48.6" customHeight="1">
      <c r="A121" s="11"/>
      <c r="B121" s="340" t="s">
        <v>45</v>
      </c>
      <c r="C121" s="340"/>
      <c r="D121" s="340"/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0"/>
      <c r="AM121" s="340"/>
      <c r="AN121" s="285" t="s">
        <v>85</v>
      </c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353">
        <v>264</v>
      </c>
      <c r="BC121" s="354"/>
      <c r="BD121" s="354"/>
      <c r="BE121" s="354"/>
      <c r="BF121" s="354"/>
      <c r="BG121" s="354"/>
      <c r="BH121" s="354"/>
      <c r="BI121" s="354"/>
      <c r="BJ121" s="354"/>
      <c r="BK121" s="354"/>
      <c r="BL121" s="354"/>
      <c r="BM121" s="354"/>
      <c r="BN121" s="354"/>
      <c r="BO121" s="354"/>
      <c r="BP121" s="354"/>
      <c r="BQ121" s="354"/>
      <c r="BR121" s="354"/>
      <c r="BS121" s="354"/>
      <c r="BT121" s="354"/>
      <c r="BU121" s="354"/>
      <c r="BV121" s="354"/>
      <c r="BW121" s="354"/>
      <c r="BX121" s="354"/>
      <c r="BY121" s="354"/>
      <c r="BZ121" s="354"/>
      <c r="CA121" s="354"/>
      <c r="CB121" s="354"/>
      <c r="CC121" s="354"/>
      <c r="CD121" s="355"/>
      <c r="CE121" s="356">
        <v>275</v>
      </c>
      <c r="CF121" s="354"/>
      <c r="CG121" s="354"/>
      <c r="CH121" s="354"/>
      <c r="CI121" s="354"/>
      <c r="CJ121" s="354"/>
      <c r="CK121" s="354"/>
      <c r="CL121" s="354"/>
      <c r="CM121" s="354"/>
      <c r="CN121" s="354"/>
      <c r="CO121" s="354"/>
      <c r="CP121" s="354"/>
      <c r="CQ121" s="354"/>
      <c r="CR121" s="354"/>
      <c r="CS121" s="354"/>
      <c r="CT121" s="354"/>
      <c r="CU121" s="354"/>
      <c r="CV121" s="354"/>
      <c r="CW121" s="354"/>
      <c r="CX121" s="354"/>
      <c r="CY121" s="354"/>
      <c r="CZ121" s="354"/>
      <c r="DA121" s="354"/>
      <c r="DB121" s="354"/>
      <c r="DC121" s="354"/>
      <c r="DD121" s="354"/>
      <c r="DE121" s="354"/>
      <c r="DF121" s="355"/>
      <c r="DG121" s="356"/>
      <c r="DH121" s="354"/>
      <c r="DI121" s="354"/>
      <c r="DJ121" s="354"/>
      <c r="DK121" s="354"/>
      <c r="DL121" s="354"/>
      <c r="DM121" s="354"/>
      <c r="DN121" s="354"/>
      <c r="DO121" s="354"/>
      <c r="DP121" s="354"/>
      <c r="DQ121" s="354"/>
      <c r="DR121" s="354"/>
      <c r="DS121" s="354"/>
      <c r="DT121" s="354"/>
      <c r="DU121" s="354"/>
      <c r="DV121" s="354"/>
      <c r="DW121" s="354"/>
      <c r="DX121" s="354"/>
      <c r="DY121" s="354"/>
      <c r="DZ121" s="354"/>
      <c r="EA121" s="354"/>
      <c r="EB121" s="354"/>
      <c r="EC121" s="354"/>
      <c r="ED121" s="354"/>
      <c r="EE121" s="354"/>
      <c r="EF121" s="354"/>
      <c r="EG121" s="354"/>
      <c r="EH121" s="357"/>
    </row>
    <row r="122" spans="1:163" s="8" customFormat="1" ht="49.9" customHeight="1">
      <c r="A122" s="55"/>
      <c r="B122" s="358" t="s">
        <v>46</v>
      </c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8"/>
      <c r="AD122" s="358"/>
      <c r="AE122" s="358"/>
      <c r="AF122" s="358"/>
      <c r="AG122" s="358"/>
      <c r="AH122" s="358"/>
      <c r="AI122" s="358"/>
      <c r="AJ122" s="358"/>
      <c r="AK122" s="358"/>
      <c r="AL122" s="358"/>
      <c r="AM122" s="358"/>
      <c r="AN122" s="285" t="s">
        <v>86</v>
      </c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359" t="s">
        <v>128</v>
      </c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1"/>
      <c r="CE122" s="362" t="s">
        <v>128</v>
      </c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  <c r="DF122" s="361"/>
      <c r="DG122" s="362" t="s">
        <v>128</v>
      </c>
      <c r="DH122" s="360"/>
      <c r="DI122" s="360"/>
      <c r="DJ122" s="360"/>
      <c r="DK122" s="360"/>
      <c r="DL122" s="360"/>
      <c r="DM122" s="360"/>
      <c r="DN122" s="360"/>
      <c r="DO122" s="360"/>
      <c r="DP122" s="360"/>
      <c r="DQ122" s="360"/>
      <c r="DR122" s="360"/>
      <c r="DS122" s="360"/>
      <c r="DT122" s="360"/>
      <c r="DU122" s="360"/>
      <c r="DV122" s="360"/>
      <c r="DW122" s="360"/>
      <c r="DX122" s="360"/>
      <c r="DY122" s="360"/>
      <c r="DZ122" s="360"/>
      <c r="EA122" s="360"/>
      <c r="EB122" s="360"/>
      <c r="EC122" s="360"/>
      <c r="ED122" s="360"/>
      <c r="EE122" s="360"/>
      <c r="EF122" s="360"/>
      <c r="EG122" s="360"/>
      <c r="EH122" s="363"/>
    </row>
    <row r="123" spans="1:163" s="8" customFormat="1" ht="46.9" customHeight="1">
      <c r="A123" s="11"/>
      <c r="B123" s="340" t="s">
        <v>47</v>
      </c>
      <c r="C123" s="340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I123" s="340"/>
      <c r="AJ123" s="340"/>
      <c r="AK123" s="340"/>
      <c r="AL123" s="340"/>
      <c r="AM123" s="340"/>
      <c r="AN123" s="285" t="s">
        <v>87</v>
      </c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85"/>
      <c r="BB123" s="348" t="s">
        <v>128</v>
      </c>
      <c r="BC123" s="349"/>
      <c r="BD123" s="349"/>
      <c r="BE123" s="349"/>
      <c r="BF123" s="349"/>
      <c r="BG123" s="349"/>
      <c r="BH123" s="349"/>
      <c r="BI123" s="349"/>
      <c r="BJ123" s="349"/>
      <c r="BK123" s="349"/>
      <c r="BL123" s="349"/>
      <c r="BM123" s="349"/>
      <c r="BN123" s="349"/>
      <c r="BO123" s="349"/>
      <c r="BP123" s="349"/>
      <c r="BQ123" s="349"/>
      <c r="BR123" s="349"/>
      <c r="BS123" s="349"/>
      <c r="BT123" s="349"/>
      <c r="BU123" s="349"/>
      <c r="BV123" s="349"/>
      <c r="BW123" s="349"/>
      <c r="BX123" s="349"/>
      <c r="BY123" s="349"/>
      <c r="BZ123" s="349"/>
      <c r="CA123" s="349"/>
      <c r="CB123" s="349"/>
      <c r="CC123" s="349"/>
      <c r="CD123" s="350"/>
      <c r="CE123" s="351" t="s">
        <v>128</v>
      </c>
      <c r="CF123" s="349"/>
      <c r="CG123" s="349"/>
      <c r="CH123" s="349"/>
      <c r="CI123" s="349"/>
      <c r="CJ123" s="349"/>
      <c r="CK123" s="349"/>
      <c r="CL123" s="349"/>
      <c r="CM123" s="349"/>
      <c r="CN123" s="349"/>
      <c r="CO123" s="349"/>
      <c r="CP123" s="349"/>
      <c r="CQ123" s="349"/>
      <c r="CR123" s="349"/>
      <c r="CS123" s="349"/>
      <c r="CT123" s="349"/>
      <c r="CU123" s="349"/>
      <c r="CV123" s="349"/>
      <c r="CW123" s="349"/>
      <c r="CX123" s="349"/>
      <c r="CY123" s="349"/>
      <c r="CZ123" s="349"/>
      <c r="DA123" s="349"/>
      <c r="DB123" s="349"/>
      <c r="DC123" s="349"/>
      <c r="DD123" s="349"/>
      <c r="DE123" s="349"/>
      <c r="DF123" s="350"/>
      <c r="DG123" s="351" t="s">
        <v>128</v>
      </c>
      <c r="DH123" s="349"/>
      <c r="DI123" s="349"/>
      <c r="DJ123" s="349"/>
      <c r="DK123" s="349"/>
      <c r="DL123" s="349"/>
      <c r="DM123" s="349"/>
      <c r="DN123" s="349"/>
      <c r="DO123" s="349"/>
      <c r="DP123" s="349"/>
      <c r="DQ123" s="349"/>
      <c r="DR123" s="349"/>
      <c r="DS123" s="349"/>
      <c r="DT123" s="349"/>
      <c r="DU123" s="349"/>
      <c r="DV123" s="349"/>
      <c r="DW123" s="349"/>
      <c r="DX123" s="349"/>
      <c r="DY123" s="349"/>
      <c r="DZ123" s="349"/>
      <c r="EA123" s="349"/>
      <c r="EB123" s="349"/>
      <c r="EC123" s="349"/>
      <c r="ED123" s="349"/>
      <c r="EE123" s="349"/>
      <c r="EF123" s="349"/>
      <c r="EG123" s="349"/>
      <c r="EH123" s="352"/>
    </row>
    <row r="124" spans="1:163" s="8" customFormat="1" ht="57" customHeight="1">
      <c r="A124" s="11"/>
      <c r="B124" s="340" t="s">
        <v>48</v>
      </c>
      <c r="C124" s="340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  <c r="W124" s="340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0"/>
      <c r="AI124" s="340"/>
      <c r="AJ124" s="340"/>
      <c r="AK124" s="340"/>
      <c r="AL124" s="340"/>
      <c r="AM124" s="340"/>
      <c r="AN124" s="285" t="s">
        <v>88</v>
      </c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85"/>
      <c r="BB124" s="348"/>
      <c r="BC124" s="349"/>
      <c r="BD124" s="349"/>
      <c r="BE124" s="349"/>
      <c r="BF124" s="349"/>
      <c r="BG124" s="349"/>
      <c r="BH124" s="349"/>
      <c r="BI124" s="349"/>
      <c r="BJ124" s="349"/>
      <c r="BK124" s="349"/>
      <c r="BL124" s="349"/>
      <c r="BM124" s="349"/>
      <c r="BN124" s="349"/>
      <c r="BO124" s="349"/>
      <c r="BP124" s="349"/>
      <c r="BQ124" s="349"/>
      <c r="BR124" s="349"/>
      <c r="BS124" s="349"/>
      <c r="BT124" s="349"/>
      <c r="BU124" s="349"/>
      <c r="BV124" s="349"/>
      <c r="BW124" s="349"/>
      <c r="BX124" s="349"/>
      <c r="BY124" s="349"/>
      <c r="BZ124" s="349"/>
      <c r="CA124" s="349"/>
      <c r="CB124" s="349"/>
      <c r="CC124" s="349"/>
      <c r="CD124" s="350"/>
      <c r="CE124" s="351"/>
      <c r="CF124" s="349"/>
      <c r="CG124" s="349"/>
      <c r="CH124" s="349"/>
      <c r="CI124" s="349"/>
      <c r="CJ124" s="349"/>
      <c r="CK124" s="349"/>
      <c r="CL124" s="349"/>
      <c r="CM124" s="349"/>
      <c r="CN124" s="349"/>
      <c r="CO124" s="349"/>
      <c r="CP124" s="349"/>
      <c r="CQ124" s="349"/>
      <c r="CR124" s="349"/>
      <c r="CS124" s="349"/>
      <c r="CT124" s="349"/>
      <c r="CU124" s="349"/>
      <c r="CV124" s="349"/>
      <c r="CW124" s="349"/>
      <c r="CX124" s="349"/>
      <c r="CY124" s="349"/>
      <c r="CZ124" s="349"/>
      <c r="DA124" s="349"/>
      <c r="DB124" s="349"/>
      <c r="DC124" s="349"/>
      <c r="DD124" s="349"/>
      <c r="DE124" s="349"/>
      <c r="DF124" s="350"/>
      <c r="DG124" s="351"/>
      <c r="DH124" s="349"/>
      <c r="DI124" s="349"/>
      <c r="DJ124" s="349"/>
      <c r="DK124" s="349"/>
      <c r="DL124" s="349"/>
      <c r="DM124" s="349"/>
      <c r="DN124" s="349"/>
      <c r="DO124" s="349"/>
      <c r="DP124" s="349"/>
      <c r="DQ124" s="349"/>
      <c r="DR124" s="349"/>
      <c r="DS124" s="349"/>
      <c r="DT124" s="349"/>
      <c r="DU124" s="349"/>
      <c r="DV124" s="349"/>
      <c r="DW124" s="349"/>
      <c r="DX124" s="349"/>
      <c r="DY124" s="349"/>
      <c r="DZ124" s="349"/>
      <c r="EA124" s="349"/>
      <c r="EB124" s="349"/>
      <c r="EC124" s="349"/>
      <c r="ED124" s="349"/>
      <c r="EE124" s="349"/>
      <c r="EF124" s="349"/>
      <c r="EG124" s="349"/>
      <c r="EH124" s="352"/>
    </row>
    <row r="125" spans="1:163" s="8" customFormat="1" ht="65.25" customHeight="1">
      <c r="A125" s="11"/>
      <c r="B125" s="340" t="s">
        <v>49</v>
      </c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I125" s="340"/>
      <c r="AJ125" s="340"/>
      <c r="AK125" s="340"/>
      <c r="AL125" s="340"/>
      <c r="AM125" s="340"/>
      <c r="AN125" s="285" t="s">
        <v>89</v>
      </c>
      <c r="AO125" s="285"/>
      <c r="AP125" s="285"/>
      <c r="AQ125" s="285"/>
      <c r="AR125" s="285"/>
      <c r="AS125" s="285"/>
      <c r="AT125" s="285"/>
      <c r="AU125" s="285"/>
      <c r="AV125" s="285"/>
      <c r="AW125" s="285"/>
      <c r="AX125" s="285"/>
      <c r="AY125" s="285"/>
      <c r="AZ125" s="285"/>
      <c r="BA125" s="285"/>
      <c r="BB125" s="348"/>
      <c r="BC125" s="349"/>
      <c r="BD125" s="349"/>
      <c r="BE125" s="349"/>
      <c r="BF125" s="349"/>
      <c r="BG125" s="349"/>
      <c r="BH125" s="349"/>
      <c r="BI125" s="349"/>
      <c r="BJ125" s="349"/>
      <c r="BK125" s="349"/>
      <c r="BL125" s="349"/>
      <c r="BM125" s="349"/>
      <c r="BN125" s="349"/>
      <c r="BO125" s="349"/>
      <c r="BP125" s="349"/>
      <c r="BQ125" s="349"/>
      <c r="BR125" s="349"/>
      <c r="BS125" s="349"/>
      <c r="BT125" s="349"/>
      <c r="BU125" s="349"/>
      <c r="BV125" s="349"/>
      <c r="BW125" s="349"/>
      <c r="BX125" s="349"/>
      <c r="BY125" s="349"/>
      <c r="BZ125" s="349"/>
      <c r="CA125" s="349"/>
      <c r="CB125" s="349"/>
      <c r="CC125" s="349"/>
      <c r="CD125" s="350"/>
      <c r="CE125" s="351"/>
      <c r="CF125" s="349"/>
      <c r="CG125" s="349"/>
      <c r="CH125" s="349"/>
      <c r="CI125" s="349"/>
      <c r="CJ125" s="349"/>
      <c r="CK125" s="349"/>
      <c r="CL125" s="349"/>
      <c r="CM125" s="349"/>
      <c r="CN125" s="349"/>
      <c r="CO125" s="349"/>
      <c r="CP125" s="349"/>
      <c r="CQ125" s="349"/>
      <c r="CR125" s="349"/>
      <c r="CS125" s="349"/>
      <c r="CT125" s="349"/>
      <c r="CU125" s="349"/>
      <c r="CV125" s="349"/>
      <c r="CW125" s="349"/>
      <c r="CX125" s="349"/>
      <c r="CY125" s="349"/>
      <c r="CZ125" s="349"/>
      <c r="DA125" s="349"/>
      <c r="DB125" s="349"/>
      <c r="DC125" s="349"/>
      <c r="DD125" s="349"/>
      <c r="DE125" s="349"/>
      <c r="DF125" s="350"/>
      <c r="DG125" s="351"/>
      <c r="DH125" s="349"/>
      <c r="DI125" s="349"/>
      <c r="DJ125" s="349"/>
      <c r="DK125" s="349"/>
      <c r="DL125" s="349"/>
      <c r="DM125" s="349"/>
      <c r="DN125" s="349"/>
      <c r="DO125" s="349"/>
      <c r="DP125" s="349"/>
      <c r="DQ125" s="349"/>
      <c r="DR125" s="349"/>
      <c r="DS125" s="349"/>
      <c r="DT125" s="349"/>
      <c r="DU125" s="349"/>
      <c r="DV125" s="349"/>
      <c r="DW125" s="349"/>
      <c r="DX125" s="349"/>
      <c r="DY125" s="349"/>
      <c r="DZ125" s="349"/>
      <c r="EA125" s="349"/>
      <c r="EB125" s="349"/>
      <c r="EC125" s="349"/>
      <c r="ED125" s="349"/>
      <c r="EE125" s="349"/>
      <c r="EF125" s="349"/>
      <c r="EG125" s="349"/>
      <c r="EH125" s="352"/>
    </row>
    <row r="126" spans="1:163" s="8" customFormat="1" ht="48.6" customHeight="1">
      <c r="A126" s="11"/>
      <c r="B126" s="340" t="s">
        <v>51</v>
      </c>
      <c r="C126" s="340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0"/>
      <c r="AE126" s="340"/>
      <c r="AF126" s="340"/>
      <c r="AG126" s="340"/>
      <c r="AH126" s="340"/>
      <c r="AI126" s="340"/>
      <c r="AJ126" s="340"/>
      <c r="AK126" s="340"/>
      <c r="AL126" s="340"/>
      <c r="AM126" s="340"/>
      <c r="AN126" s="285" t="s">
        <v>90</v>
      </c>
      <c r="AO126" s="285"/>
      <c r="AP126" s="285"/>
      <c r="AQ126" s="285"/>
      <c r="AR126" s="285"/>
      <c r="AS126" s="285"/>
      <c r="AT126" s="285"/>
      <c r="AU126" s="285"/>
      <c r="AV126" s="285"/>
      <c r="AW126" s="285"/>
      <c r="AX126" s="285"/>
      <c r="AY126" s="285"/>
      <c r="AZ126" s="285"/>
      <c r="BA126" s="285"/>
      <c r="BB126" s="348"/>
      <c r="BC126" s="349"/>
      <c r="BD126" s="349"/>
      <c r="BE126" s="349"/>
      <c r="BF126" s="349"/>
      <c r="BG126" s="349"/>
      <c r="BH126" s="349"/>
      <c r="BI126" s="349"/>
      <c r="BJ126" s="349"/>
      <c r="BK126" s="349"/>
      <c r="BL126" s="349"/>
      <c r="BM126" s="349"/>
      <c r="BN126" s="349"/>
      <c r="BO126" s="349"/>
      <c r="BP126" s="349"/>
      <c r="BQ126" s="349"/>
      <c r="BR126" s="349"/>
      <c r="BS126" s="349"/>
      <c r="BT126" s="349"/>
      <c r="BU126" s="349"/>
      <c r="BV126" s="349"/>
      <c r="BW126" s="349"/>
      <c r="BX126" s="349"/>
      <c r="BY126" s="349"/>
      <c r="BZ126" s="349"/>
      <c r="CA126" s="349"/>
      <c r="CB126" s="349"/>
      <c r="CC126" s="349"/>
      <c r="CD126" s="350"/>
      <c r="CE126" s="351"/>
      <c r="CF126" s="349"/>
      <c r="CG126" s="349"/>
      <c r="CH126" s="349"/>
      <c r="CI126" s="349"/>
      <c r="CJ126" s="349"/>
      <c r="CK126" s="349"/>
      <c r="CL126" s="349"/>
      <c r="CM126" s="349"/>
      <c r="CN126" s="349"/>
      <c r="CO126" s="349"/>
      <c r="CP126" s="349"/>
      <c r="CQ126" s="349"/>
      <c r="CR126" s="349"/>
      <c r="CS126" s="349"/>
      <c r="CT126" s="349"/>
      <c r="CU126" s="349"/>
      <c r="CV126" s="349"/>
      <c r="CW126" s="349"/>
      <c r="CX126" s="349"/>
      <c r="CY126" s="349"/>
      <c r="CZ126" s="349"/>
      <c r="DA126" s="349"/>
      <c r="DB126" s="349"/>
      <c r="DC126" s="349"/>
      <c r="DD126" s="349"/>
      <c r="DE126" s="349"/>
      <c r="DF126" s="350"/>
      <c r="DG126" s="351"/>
      <c r="DH126" s="349"/>
      <c r="DI126" s="349"/>
      <c r="DJ126" s="349"/>
      <c r="DK126" s="349"/>
      <c r="DL126" s="349"/>
      <c r="DM126" s="349"/>
      <c r="DN126" s="349"/>
      <c r="DO126" s="349"/>
      <c r="DP126" s="349"/>
      <c r="DQ126" s="349"/>
      <c r="DR126" s="349"/>
      <c r="DS126" s="349"/>
      <c r="DT126" s="349"/>
      <c r="DU126" s="349"/>
      <c r="DV126" s="349"/>
      <c r="DW126" s="349"/>
      <c r="DX126" s="349"/>
      <c r="DY126" s="349"/>
      <c r="DZ126" s="349"/>
      <c r="EA126" s="349"/>
      <c r="EB126" s="349"/>
      <c r="EC126" s="349"/>
      <c r="ED126" s="349"/>
      <c r="EE126" s="349"/>
      <c r="EF126" s="349"/>
      <c r="EG126" s="349"/>
      <c r="EH126" s="352"/>
    </row>
    <row r="127" spans="1:163" s="8" customFormat="1" ht="42" customHeight="1" thickBot="1">
      <c r="A127" s="11"/>
      <c r="B127" s="340" t="s">
        <v>320</v>
      </c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I127" s="340"/>
      <c r="AJ127" s="340"/>
      <c r="AK127" s="340"/>
      <c r="AL127" s="340"/>
      <c r="AM127" s="340"/>
      <c r="AN127" s="345" t="s">
        <v>100</v>
      </c>
      <c r="AO127" s="346"/>
      <c r="AP127" s="346"/>
      <c r="AQ127" s="346"/>
      <c r="AR127" s="346"/>
      <c r="AS127" s="346"/>
      <c r="AT127" s="346"/>
      <c r="AU127" s="346"/>
      <c r="AV127" s="346"/>
      <c r="AW127" s="346"/>
      <c r="AX127" s="346"/>
      <c r="AY127" s="346"/>
      <c r="AZ127" s="346"/>
      <c r="BA127" s="347"/>
      <c r="BB127" s="341"/>
      <c r="BC127" s="342"/>
      <c r="BD127" s="342"/>
      <c r="BE127" s="342"/>
      <c r="BF127" s="342"/>
      <c r="BG127" s="342"/>
      <c r="BH127" s="342"/>
      <c r="BI127" s="342"/>
      <c r="BJ127" s="342"/>
      <c r="BK127" s="342"/>
      <c r="BL127" s="342"/>
      <c r="BM127" s="342"/>
      <c r="BN127" s="342"/>
      <c r="BO127" s="342"/>
      <c r="BP127" s="342"/>
      <c r="BQ127" s="342"/>
      <c r="BR127" s="342"/>
      <c r="BS127" s="342"/>
      <c r="BT127" s="342"/>
      <c r="BU127" s="342"/>
      <c r="BV127" s="342"/>
      <c r="BW127" s="342"/>
      <c r="BX127" s="342"/>
      <c r="BY127" s="342"/>
      <c r="BZ127" s="342"/>
      <c r="CA127" s="342"/>
      <c r="CB127" s="342"/>
      <c r="CC127" s="342"/>
      <c r="CD127" s="343"/>
      <c r="CE127" s="344"/>
      <c r="CF127" s="342"/>
      <c r="CG127" s="342"/>
      <c r="CH127" s="342"/>
      <c r="CI127" s="342"/>
      <c r="CJ127" s="342"/>
      <c r="CK127" s="342"/>
      <c r="CL127" s="342"/>
      <c r="CM127" s="342"/>
      <c r="CN127" s="342"/>
      <c r="CO127" s="342"/>
      <c r="CP127" s="342"/>
      <c r="CQ127" s="342"/>
      <c r="CR127" s="342"/>
      <c r="CS127" s="342"/>
      <c r="CT127" s="342"/>
      <c r="CU127" s="342"/>
      <c r="CV127" s="342"/>
      <c r="CW127" s="342"/>
      <c r="CX127" s="342"/>
      <c r="CY127" s="342"/>
      <c r="CZ127" s="342"/>
      <c r="DA127" s="342"/>
      <c r="DB127" s="342"/>
      <c r="DC127" s="342"/>
      <c r="DD127" s="342"/>
      <c r="DE127" s="342"/>
      <c r="DF127" s="343"/>
      <c r="DG127" s="344">
        <v>35138</v>
      </c>
      <c r="DH127" s="342"/>
      <c r="DI127" s="342"/>
      <c r="DJ127" s="342"/>
      <c r="DK127" s="342"/>
      <c r="DL127" s="342"/>
      <c r="DM127" s="342"/>
      <c r="DN127" s="342"/>
      <c r="DO127" s="342"/>
      <c r="DP127" s="342"/>
      <c r="DQ127" s="342"/>
      <c r="DR127" s="342"/>
      <c r="DS127" s="342"/>
      <c r="DT127" s="342"/>
      <c r="DU127" s="342"/>
      <c r="DV127" s="342"/>
      <c r="DW127" s="342"/>
      <c r="DX127" s="342"/>
      <c r="DY127" s="342"/>
      <c r="DZ127" s="342"/>
      <c r="EA127" s="342"/>
      <c r="EB127" s="342"/>
      <c r="EC127" s="342"/>
      <c r="ED127" s="342"/>
      <c r="EE127" s="342"/>
      <c r="EF127" s="342"/>
      <c r="EG127" s="342"/>
      <c r="EH127" s="343"/>
    </row>
    <row r="128" spans="1:163" ht="38.25" customHeight="1" thickBot="1">
      <c r="B128" s="476" t="s">
        <v>321</v>
      </c>
      <c r="C128" s="476"/>
      <c r="D128" s="476"/>
      <c r="E128" s="476"/>
      <c r="F128" s="476"/>
      <c r="G128" s="476"/>
      <c r="H128" s="476"/>
      <c r="I128" s="476"/>
      <c r="J128" s="476"/>
      <c r="K128" s="476"/>
      <c r="L128" s="476"/>
      <c r="M128" s="476"/>
      <c r="N128" s="476"/>
      <c r="O128" s="476"/>
      <c r="P128" s="476"/>
      <c r="Q128" s="476"/>
      <c r="R128" s="476"/>
      <c r="S128" s="476"/>
      <c r="T128" s="476"/>
      <c r="U128" s="476"/>
      <c r="V128" s="476"/>
      <c r="W128" s="476"/>
      <c r="X128" s="476"/>
      <c r="Y128" s="476"/>
      <c r="Z128" s="476"/>
      <c r="AA128" s="476"/>
      <c r="AB128" s="476"/>
      <c r="AC128" s="476"/>
      <c r="AD128" s="476"/>
      <c r="AE128" s="476"/>
      <c r="AF128" s="476"/>
      <c r="AG128" s="476"/>
      <c r="AH128" s="476"/>
      <c r="AI128" s="476"/>
      <c r="AJ128" s="476"/>
      <c r="AK128" s="476"/>
      <c r="AL128" s="476"/>
      <c r="AM128" s="476"/>
      <c r="AN128" s="345" t="s">
        <v>319</v>
      </c>
      <c r="AO128" s="346"/>
      <c r="AP128" s="346"/>
      <c r="AQ128" s="346"/>
      <c r="AR128" s="346"/>
      <c r="AS128" s="346"/>
      <c r="AT128" s="346"/>
      <c r="AU128" s="346"/>
      <c r="AV128" s="346"/>
      <c r="AW128" s="346"/>
      <c r="AX128" s="346"/>
      <c r="AY128" s="346"/>
      <c r="AZ128" s="346"/>
      <c r="BA128" s="347"/>
      <c r="BB128" s="341">
        <v>5274</v>
      </c>
      <c r="BC128" s="342"/>
      <c r="BD128" s="342"/>
      <c r="BE128" s="342"/>
      <c r="BF128" s="342"/>
      <c r="BG128" s="342"/>
      <c r="BH128" s="342"/>
      <c r="BI128" s="342"/>
      <c r="BJ128" s="342"/>
      <c r="BK128" s="342"/>
      <c r="BL128" s="342"/>
      <c r="BM128" s="342"/>
      <c r="BN128" s="342"/>
      <c r="BO128" s="342"/>
      <c r="BP128" s="342"/>
      <c r="BQ128" s="342"/>
      <c r="BR128" s="342"/>
      <c r="BS128" s="342"/>
      <c r="BT128" s="342"/>
      <c r="BU128" s="342"/>
      <c r="BV128" s="342"/>
      <c r="BW128" s="342"/>
      <c r="BX128" s="342"/>
      <c r="BY128" s="342"/>
      <c r="BZ128" s="342"/>
      <c r="CA128" s="342"/>
      <c r="CB128" s="342"/>
      <c r="CC128" s="342"/>
      <c r="CD128" s="343"/>
      <c r="CE128" s="344">
        <v>5274</v>
      </c>
      <c r="CF128" s="342"/>
      <c r="CG128" s="342"/>
      <c r="CH128" s="342"/>
      <c r="CI128" s="342"/>
      <c r="CJ128" s="342"/>
      <c r="CK128" s="342"/>
      <c r="CL128" s="342"/>
      <c r="CM128" s="342"/>
      <c r="CN128" s="342"/>
      <c r="CO128" s="342"/>
      <c r="CP128" s="342"/>
      <c r="CQ128" s="342"/>
      <c r="CR128" s="342"/>
      <c r="CS128" s="342"/>
      <c r="CT128" s="342"/>
      <c r="CU128" s="342"/>
      <c r="CV128" s="342"/>
      <c r="CW128" s="342"/>
      <c r="CX128" s="342"/>
      <c r="CY128" s="342"/>
      <c r="CZ128" s="342"/>
      <c r="DA128" s="342"/>
      <c r="DB128" s="342"/>
      <c r="DC128" s="342"/>
      <c r="DD128" s="342"/>
      <c r="DE128" s="342"/>
      <c r="DF128" s="343"/>
      <c r="DG128" s="344">
        <v>5274</v>
      </c>
      <c r="DH128" s="342"/>
      <c r="DI128" s="342"/>
      <c r="DJ128" s="342"/>
      <c r="DK128" s="342"/>
      <c r="DL128" s="342"/>
      <c r="DM128" s="342"/>
      <c r="DN128" s="342"/>
      <c r="DO128" s="342"/>
      <c r="DP128" s="342"/>
      <c r="DQ128" s="342"/>
      <c r="DR128" s="342"/>
      <c r="DS128" s="342"/>
      <c r="DT128" s="342"/>
      <c r="DU128" s="342"/>
      <c r="DV128" s="342"/>
      <c r="DW128" s="342"/>
      <c r="DX128" s="342"/>
      <c r="DY128" s="342"/>
      <c r="DZ128" s="342"/>
      <c r="EA128" s="342"/>
      <c r="EB128" s="342"/>
      <c r="EC128" s="342"/>
      <c r="ED128" s="342"/>
      <c r="EE128" s="342"/>
      <c r="EF128" s="342"/>
      <c r="EG128" s="342"/>
      <c r="EH128" s="343"/>
    </row>
  </sheetData>
  <mergeCells count="784">
    <mergeCell ref="EP68:EQ69"/>
    <mergeCell ref="ER68:FG69"/>
    <mergeCell ref="CZ66:DO67"/>
    <mergeCell ref="DP66:DQ67"/>
    <mergeCell ref="DR66:DS67"/>
    <mergeCell ref="DT66:EO67"/>
    <mergeCell ref="B68:AM69"/>
    <mergeCell ref="AN68:AZ69"/>
    <mergeCell ref="BN68:CC69"/>
    <mergeCell ref="CD68:CW69"/>
    <mergeCell ref="CX68:CY69"/>
    <mergeCell ref="CZ68:DO69"/>
    <mergeCell ref="DP68:DQ69"/>
    <mergeCell ref="DR68:DS69"/>
    <mergeCell ref="DT68:EO69"/>
    <mergeCell ref="EP66:EQ67"/>
    <mergeCell ref="ER66:FG67"/>
    <mergeCell ref="BA68:BF68"/>
    <mergeCell ref="BG68:BI68"/>
    <mergeCell ref="BJ68:BM68"/>
    <mergeCell ref="B66:AM67"/>
    <mergeCell ref="AN66:AZ67"/>
    <mergeCell ref="BA66:BF66"/>
    <mergeCell ref="BG66:BI66"/>
    <mergeCell ref="B128:AM128"/>
    <mergeCell ref="AN128:BA128"/>
    <mergeCell ref="BB128:CD128"/>
    <mergeCell ref="CE128:DF128"/>
    <mergeCell ref="DG128:EH128"/>
    <mergeCell ref="B109:AM109"/>
    <mergeCell ref="BA109:CQ109"/>
    <mergeCell ref="B93:AM93"/>
    <mergeCell ref="AN94:AZ94"/>
    <mergeCell ref="BA94:CQ94"/>
    <mergeCell ref="BA100:CQ100"/>
    <mergeCell ref="B98:AM98"/>
    <mergeCell ref="AN97:AZ97"/>
    <mergeCell ref="AN103:AZ103"/>
    <mergeCell ref="BA97:CQ97"/>
    <mergeCell ref="CR97:EH97"/>
    <mergeCell ref="B97:AM97"/>
    <mergeCell ref="AN95:AZ95"/>
    <mergeCell ref="BA95:CQ95"/>
    <mergeCell ref="B94:AM94"/>
    <mergeCell ref="BA93:CQ93"/>
    <mergeCell ref="B96:AM96"/>
    <mergeCell ref="EG110:EH111"/>
    <mergeCell ref="AN109:AZ109"/>
    <mergeCell ref="B61:AM61"/>
    <mergeCell ref="AN61:AZ61"/>
    <mergeCell ref="BN61:CC61"/>
    <mergeCell ref="CD61:CW61"/>
    <mergeCell ref="DR61:DS61"/>
    <mergeCell ref="CZ59:DO60"/>
    <mergeCell ref="BJ61:BM61"/>
    <mergeCell ref="CX61:CY61"/>
    <mergeCell ref="CZ61:DO61"/>
    <mergeCell ref="DP61:DQ61"/>
    <mergeCell ref="DR59:DS60"/>
    <mergeCell ref="BP30:CA31"/>
    <mergeCell ref="BD40:BE41"/>
    <mergeCell ref="BF40:BM41"/>
    <mergeCell ref="AK34:AM34"/>
    <mergeCell ref="AN34:AQ34"/>
    <mergeCell ref="AR34:BC35"/>
    <mergeCell ref="BG51:BI51"/>
    <mergeCell ref="BJ51:BM51"/>
    <mergeCell ref="AR38:BC39"/>
    <mergeCell ref="BA45:BM46"/>
    <mergeCell ref="BD38:BE39"/>
    <mergeCell ref="B47:AM50"/>
    <mergeCell ref="AN49:AZ50"/>
    <mergeCell ref="B51:AM52"/>
    <mergeCell ref="S38:AD39"/>
    <mergeCell ref="S36:AD37"/>
    <mergeCell ref="B40:R41"/>
    <mergeCell ref="AE38:AJ38"/>
    <mergeCell ref="AK38:AM38"/>
    <mergeCell ref="AE34:AJ34"/>
    <mergeCell ref="A45:AM46"/>
    <mergeCell ref="B36:R37"/>
    <mergeCell ref="B38:R39"/>
    <mergeCell ref="S34:AD35"/>
    <mergeCell ref="DB34:DI35"/>
    <mergeCell ref="CD40:CK41"/>
    <mergeCell ref="BP40:CA41"/>
    <mergeCell ref="AE28:AJ28"/>
    <mergeCell ref="AK28:AM28"/>
    <mergeCell ref="AN28:AQ28"/>
    <mergeCell ref="AR28:BC29"/>
    <mergeCell ref="BD28:BE29"/>
    <mergeCell ref="EJ38:EU39"/>
    <mergeCell ref="BF38:BM39"/>
    <mergeCell ref="CB38:CC39"/>
    <mergeCell ref="BN32:BO33"/>
    <mergeCell ref="AE30:AJ30"/>
    <mergeCell ref="BN38:BO39"/>
    <mergeCell ref="AK30:AM30"/>
    <mergeCell ref="AN30:AQ30"/>
    <mergeCell ref="AE32:AJ32"/>
    <mergeCell ref="AK32:AM32"/>
    <mergeCell ref="AN32:AQ32"/>
    <mergeCell ref="AR32:BC33"/>
    <mergeCell ref="BD32:BE33"/>
    <mergeCell ref="BF32:BM33"/>
    <mergeCell ref="CD36:CK37"/>
    <mergeCell ref="DX36:EI37"/>
    <mergeCell ref="B34:R35"/>
    <mergeCell ref="EJ34:EU35"/>
    <mergeCell ref="EV40:EW41"/>
    <mergeCell ref="CL40:CM41"/>
    <mergeCell ref="CN26:CY27"/>
    <mergeCell ref="AK26:AM26"/>
    <mergeCell ref="EJ26:EU27"/>
    <mergeCell ref="DL26:DW27"/>
    <mergeCell ref="AR26:BC27"/>
    <mergeCell ref="BP26:CA27"/>
    <mergeCell ref="DX26:EI27"/>
    <mergeCell ref="BF27:BM27"/>
    <mergeCell ref="CL26:CM27"/>
    <mergeCell ref="AN26:AQ26"/>
    <mergeCell ref="DL36:DW37"/>
    <mergeCell ref="CN28:CY29"/>
    <mergeCell ref="DL28:DW29"/>
    <mergeCell ref="CN38:CY39"/>
    <mergeCell ref="CZ38:DA39"/>
    <mergeCell ref="DB38:DI39"/>
    <mergeCell ref="DL38:DW39"/>
    <mergeCell ref="BD26:BE27"/>
    <mergeCell ref="BF26:BM26"/>
    <mergeCell ref="BN26:BO27"/>
    <mergeCell ref="AN53:AZ54"/>
    <mergeCell ref="AN55:AZ56"/>
    <mergeCell ref="AN40:AQ40"/>
    <mergeCell ref="AR40:BC41"/>
    <mergeCell ref="A43:FG43"/>
    <mergeCell ref="CN40:CY41"/>
    <mergeCell ref="CZ40:DA41"/>
    <mergeCell ref="DB40:DI41"/>
    <mergeCell ref="DJ40:DK41"/>
    <mergeCell ref="EX40:FE41"/>
    <mergeCell ref="FF40:FG41"/>
    <mergeCell ref="BN45:CC46"/>
    <mergeCell ref="S40:AD41"/>
    <mergeCell ref="AE40:AJ40"/>
    <mergeCell ref="AK40:AM40"/>
    <mergeCell ref="DL40:DW41"/>
    <mergeCell ref="DX40:EI41"/>
    <mergeCell ref="EJ40:EU41"/>
    <mergeCell ref="ER45:FG46"/>
    <mergeCell ref="CD46:CW46"/>
    <mergeCell ref="CX46:DQ46"/>
    <mergeCell ref="DR46:EQ46"/>
    <mergeCell ref="CD45:EQ45"/>
    <mergeCell ref="AN45:AZ46"/>
    <mergeCell ref="S20:AD21"/>
    <mergeCell ref="S28:AD29"/>
    <mergeCell ref="S30:AD31"/>
    <mergeCell ref="S32:AD33"/>
    <mergeCell ref="B28:R29"/>
    <mergeCell ref="S16:AD17"/>
    <mergeCell ref="S18:AD19"/>
    <mergeCell ref="AK14:AM14"/>
    <mergeCell ref="AE16:AJ16"/>
    <mergeCell ref="AK16:AM16"/>
    <mergeCell ref="B16:R17"/>
    <mergeCell ref="B18:R19"/>
    <mergeCell ref="B26:R27"/>
    <mergeCell ref="S26:AD27"/>
    <mergeCell ref="B24:R25"/>
    <mergeCell ref="S24:AD25"/>
    <mergeCell ref="AE26:AJ26"/>
    <mergeCell ref="AK24:AM24"/>
    <mergeCell ref="B22:R23"/>
    <mergeCell ref="S22:AD23"/>
    <mergeCell ref="B20:R21"/>
    <mergeCell ref="B30:R33"/>
    <mergeCell ref="AE24:AJ24"/>
    <mergeCell ref="B10:R13"/>
    <mergeCell ref="S14:AD15"/>
    <mergeCell ref="B14:R15"/>
    <mergeCell ref="AR14:BC15"/>
    <mergeCell ref="AR12:BC13"/>
    <mergeCell ref="BD14:BE15"/>
    <mergeCell ref="S10:AD11"/>
    <mergeCell ref="S12:AD13"/>
    <mergeCell ref="AE10:AJ10"/>
    <mergeCell ref="BN18:BO19"/>
    <mergeCell ref="BF19:BM19"/>
    <mergeCell ref="AR22:BC23"/>
    <mergeCell ref="BP22:CA23"/>
    <mergeCell ref="AE12:AJ12"/>
    <mergeCell ref="AR20:BC21"/>
    <mergeCell ref="AN20:AQ20"/>
    <mergeCell ref="AN22:AQ22"/>
    <mergeCell ref="AE14:AJ14"/>
    <mergeCell ref="BP20:CA21"/>
    <mergeCell ref="BP16:CA17"/>
    <mergeCell ref="BP14:CA15"/>
    <mergeCell ref="BP12:CA13"/>
    <mergeCell ref="AE22:AJ22"/>
    <mergeCell ref="AK22:AM22"/>
    <mergeCell ref="BN14:BO15"/>
    <mergeCell ref="AE20:AJ20"/>
    <mergeCell ref="AK20:AM20"/>
    <mergeCell ref="AE18:AJ18"/>
    <mergeCell ref="AK18:AM18"/>
    <mergeCell ref="BD24:BE25"/>
    <mergeCell ref="BF24:BM24"/>
    <mergeCell ref="BN24:BO25"/>
    <mergeCell ref="BF25:BM25"/>
    <mergeCell ref="BF21:BM21"/>
    <mergeCell ref="DL24:DW25"/>
    <mergeCell ref="DX24:EI25"/>
    <mergeCell ref="CN22:CY23"/>
    <mergeCell ref="CB24:CC25"/>
    <mergeCell ref="DX22:EI23"/>
    <mergeCell ref="AN24:AQ24"/>
    <mergeCell ref="DL10:DW11"/>
    <mergeCell ref="CN14:CY15"/>
    <mergeCell ref="CN16:CY17"/>
    <mergeCell ref="AR8:BC9"/>
    <mergeCell ref="BD8:BO9"/>
    <mergeCell ref="DL9:DW9"/>
    <mergeCell ref="BP24:CA25"/>
    <mergeCell ref="CD24:CK25"/>
    <mergeCell ref="CL24:CM25"/>
    <mergeCell ref="AR24:BC25"/>
    <mergeCell ref="AN16:AQ16"/>
    <mergeCell ref="AN18:AQ18"/>
    <mergeCell ref="AN14:AQ14"/>
    <mergeCell ref="DL20:DW21"/>
    <mergeCell ref="DL14:DW15"/>
    <mergeCell ref="DL16:DW17"/>
    <mergeCell ref="AR18:BC19"/>
    <mergeCell ref="AR16:BC17"/>
    <mergeCell ref="CB10:CC11"/>
    <mergeCell ref="CD10:CK11"/>
    <mergeCell ref="CL10:CM11"/>
    <mergeCell ref="DB12:DI13"/>
    <mergeCell ref="DJ12:DK13"/>
    <mergeCell ref="DX18:EI19"/>
    <mergeCell ref="DL22:DW23"/>
    <mergeCell ref="CN18:CY19"/>
    <mergeCell ref="DL18:DW19"/>
    <mergeCell ref="BD18:BE19"/>
    <mergeCell ref="BF18:BM18"/>
    <mergeCell ref="EX36:FE37"/>
    <mergeCell ref="FF36:FG37"/>
    <mergeCell ref="EX38:FE39"/>
    <mergeCell ref="FF38:FG39"/>
    <mergeCell ref="EV36:EW37"/>
    <mergeCell ref="EJ36:EU37"/>
    <mergeCell ref="EV38:EW39"/>
    <mergeCell ref="CZ34:DA35"/>
    <mergeCell ref="BN34:BO35"/>
    <mergeCell ref="BD34:BE35"/>
    <mergeCell ref="BF34:BM35"/>
    <mergeCell ref="BP34:CA35"/>
    <mergeCell ref="FF30:FG31"/>
    <mergeCell ref="EV30:EW31"/>
    <mergeCell ref="DJ32:DK33"/>
    <mergeCell ref="EX30:FE31"/>
    <mergeCell ref="DJ30:DK31"/>
    <mergeCell ref="EJ32:EU33"/>
    <mergeCell ref="AE36:AJ36"/>
    <mergeCell ref="AK36:AM36"/>
    <mergeCell ref="AN36:AQ36"/>
    <mergeCell ref="AR36:BC37"/>
    <mergeCell ref="DX38:EI39"/>
    <mergeCell ref="AN38:AQ38"/>
    <mergeCell ref="CN36:CY37"/>
    <mergeCell ref="DJ36:DK37"/>
    <mergeCell ref="BD36:BE37"/>
    <mergeCell ref="BF36:BM37"/>
    <mergeCell ref="DB36:DI37"/>
    <mergeCell ref="CB36:CC37"/>
    <mergeCell ref="DJ38:DK39"/>
    <mergeCell ref="BN36:BO37"/>
    <mergeCell ref="CD38:CK39"/>
    <mergeCell ref="CL38:CM39"/>
    <mergeCell ref="CL36:CM37"/>
    <mergeCell ref="BP36:CA37"/>
    <mergeCell ref="CZ36:DA37"/>
    <mergeCell ref="EV32:EW33"/>
    <mergeCell ref="EX32:FE33"/>
    <mergeCell ref="EX34:FE35"/>
    <mergeCell ref="FF32:FG33"/>
    <mergeCell ref="DL32:DW33"/>
    <mergeCell ref="DX32:EI33"/>
    <mergeCell ref="FF34:FG35"/>
    <mergeCell ref="EV34:EW35"/>
    <mergeCell ref="DJ34:DK35"/>
    <mergeCell ref="DL34:DW35"/>
    <mergeCell ref="DX34:EI35"/>
    <mergeCell ref="DL30:DW31"/>
    <mergeCell ref="DX30:EI31"/>
    <mergeCell ref="CD30:CK31"/>
    <mergeCell ref="CZ32:DA33"/>
    <mergeCell ref="DB32:DI33"/>
    <mergeCell ref="CZ30:DA31"/>
    <mergeCell ref="DB30:DI31"/>
    <mergeCell ref="CL32:CM33"/>
    <mergeCell ref="EJ30:EU31"/>
    <mergeCell ref="CN32:CY33"/>
    <mergeCell ref="CN30:CY31"/>
    <mergeCell ref="CD32:CK33"/>
    <mergeCell ref="AN51:AZ52"/>
    <mergeCell ref="BN51:CC52"/>
    <mergeCell ref="B53:AM54"/>
    <mergeCell ref="BA79:CQ79"/>
    <mergeCell ref="BJ47:BM47"/>
    <mergeCell ref="BN47:CC48"/>
    <mergeCell ref="CD47:CW48"/>
    <mergeCell ref="BA51:BF51"/>
    <mergeCell ref="BA47:BF47"/>
    <mergeCell ref="CD53:CW54"/>
    <mergeCell ref="BJ55:BM55"/>
    <mergeCell ref="BG49:BI49"/>
    <mergeCell ref="B62:AM63"/>
    <mergeCell ref="AN62:AZ63"/>
    <mergeCell ref="B55:AM56"/>
    <mergeCell ref="BG53:BI53"/>
    <mergeCell ref="B59:AM60"/>
    <mergeCell ref="BA61:BF61"/>
    <mergeCell ref="B64:AM65"/>
    <mergeCell ref="CR76:EH77"/>
    <mergeCell ref="B77:AM77"/>
    <mergeCell ref="AN76:AZ77"/>
    <mergeCell ref="CD64:CW65"/>
    <mergeCell ref="CX64:CY65"/>
    <mergeCell ref="AN47:AZ48"/>
    <mergeCell ref="BJ49:BM49"/>
    <mergeCell ref="BN49:CC50"/>
    <mergeCell ref="ER47:FG48"/>
    <mergeCell ref="DT47:EO48"/>
    <mergeCell ref="DR47:DS48"/>
    <mergeCell ref="DT49:EO50"/>
    <mergeCell ref="EP49:EQ50"/>
    <mergeCell ref="DR49:DS50"/>
    <mergeCell ref="ER53:FG54"/>
    <mergeCell ref="EP51:EQ52"/>
    <mergeCell ref="ER49:FG50"/>
    <mergeCell ref="ER51:FG52"/>
    <mergeCell ref="EP47:EQ48"/>
    <mergeCell ref="DR51:DS52"/>
    <mergeCell ref="DT51:EO52"/>
    <mergeCell ref="DR53:DS54"/>
    <mergeCell ref="DT53:EO54"/>
    <mergeCell ref="EP53:EQ54"/>
    <mergeCell ref="DP53:DQ54"/>
    <mergeCell ref="CX55:CY56"/>
    <mergeCell ref="DP55:DQ56"/>
    <mergeCell ref="CZ57:DO58"/>
    <mergeCell ref="CZ47:DO48"/>
    <mergeCell ref="CX49:CY50"/>
    <mergeCell ref="CZ55:DO56"/>
    <mergeCell ref="DP57:DQ58"/>
    <mergeCell ref="CX51:CY52"/>
    <mergeCell ref="CX47:CY48"/>
    <mergeCell ref="CX53:CY54"/>
    <mergeCell ref="CZ53:DO54"/>
    <mergeCell ref="DP47:DQ48"/>
    <mergeCell ref="CZ49:DO50"/>
    <mergeCell ref="DP49:DQ50"/>
    <mergeCell ref="CZ51:DO52"/>
    <mergeCell ref="DP51:DQ52"/>
    <mergeCell ref="DT61:EO61"/>
    <mergeCell ref="BG61:BI61"/>
    <mergeCell ref="ER55:FG56"/>
    <mergeCell ref="DR55:DS56"/>
    <mergeCell ref="BA57:BF57"/>
    <mergeCell ref="BG57:BI57"/>
    <mergeCell ref="BJ57:BM57"/>
    <mergeCell ref="BN57:CC58"/>
    <mergeCell ref="BN55:CC56"/>
    <mergeCell ref="ER57:FG58"/>
    <mergeCell ref="DR57:DS58"/>
    <mergeCell ref="CD57:CW58"/>
    <mergeCell ref="EP57:EQ58"/>
    <mergeCell ref="DT55:EO56"/>
    <mergeCell ref="EP55:EQ56"/>
    <mergeCell ref="DT57:EO58"/>
    <mergeCell ref="BA55:BF55"/>
    <mergeCell ref="BG55:BI55"/>
    <mergeCell ref="CX57:CY58"/>
    <mergeCell ref="BJ64:BM64"/>
    <mergeCell ref="A71:EH71"/>
    <mergeCell ref="BJ66:BM66"/>
    <mergeCell ref="BN66:CC67"/>
    <mergeCell ref="CD66:CW67"/>
    <mergeCell ref="CX66:CY67"/>
    <mergeCell ref="B75:AM75"/>
    <mergeCell ref="BA75:CQ75"/>
    <mergeCell ref="A73:AM74"/>
    <mergeCell ref="BU73:BZ73"/>
    <mergeCell ref="CZ64:DO65"/>
    <mergeCell ref="CR75:EH75"/>
    <mergeCell ref="AN75:AZ75"/>
    <mergeCell ref="DL73:DQ73"/>
    <mergeCell ref="AN73:AZ74"/>
    <mergeCell ref="AN64:AZ65"/>
    <mergeCell ref="BA64:BF64"/>
    <mergeCell ref="BG64:BI64"/>
    <mergeCell ref="AN79:AZ79"/>
    <mergeCell ref="AN78:AZ78"/>
    <mergeCell ref="BA78:CQ78"/>
    <mergeCell ref="B76:AM76"/>
    <mergeCell ref="BA76:CQ77"/>
    <mergeCell ref="B78:AM78"/>
    <mergeCell ref="B90:AM90"/>
    <mergeCell ref="BA92:CQ92"/>
    <mergeCell ref="B79:AM79"/>
    <mergeCell ref="AN80:AZ80"/>
    <mergeCell ref="BA80:CQ80"/>
    <mergeCell ref="AN90:AZ90"/>
    <mergeCell ref="BA90:CQ90"/>
    <mergeCell ref="AN106:AZ106"/>
    <mergeCell ref="BA106:CQ106"/>
    <mergeCell ref="CR106:EH106"/>
    <mergeCell ref="CR100:EH100"/>
    <mergeCell ref="AN101:AZ101"/>
    <mergeCell ref="BA101:CQ101"/>
    <mergeCell ref="CR101:EH101"/>
    <mergeCell ref="BA103:CQ103"/>
    <mergeCell ref="CR109:EH109"/>
    <mergeCell ref="AN105:AZ105"/>
    <mergeCell ref="BA105:CQ105"/>
    <mergeCell ref="CR105:EH105"/>
    <mergeCell ref="AN108:AZ108"/>
    <mergeCell ref="BA108:CQ108"/>
    <mergeCell ref="CR108:EH108"/>
    <mergeCell ref="AN104:AZ104"/>
    <mergeCell ref="AN98:AZ98"/>
    <mergeCell ref="BA98:CQ98"/>
    <mergeCell ref="CR95:EH95"/>
    <mergeCell ref="CR99:EH99"/>
    <mergeCell ref="CR103:EH103"/>
    <mergeCell ref="BA102:CQ102"/>
    <mergeCell ref="CR98:EH98"/>
    <mergeCell ref="AN96:AZ96"/>
    <mergeCell ref="BA96:CQ96"/>
    <mergeCell ref="CR96:EH96"/>
    <mergeCell ref="AN102:AZ102"/>
    <mergeCell ref="CR102:EH102"/>
    <mergeCell ref="BA99:CQ99"/>
    <mergeCell ref="B111:AM111"/>
    <mergeCell ref="CR110:CS111"/>
    <mergeCell ref="CT110:EF111"/>
    <mergeCell ref="AN112:AZ112"/>
    <mergeCell ref="B110:AM110"/>
    <mergeCell ref="BA110:BB111"/>
    <mergeCell ref="BC110:CO111"/>
    <mergeCell ref="B112:AM112"/>
    <mergeCell ref="BA112:BB112"/>
    <mergeCell ref="AN110:AZ111"/>
    <mergeCell ref="CP110:CQ111"/>
    <mergeCell ref="EG112:EH112"/>
    <mergeCell ref="CP119:CU119"/>
    <mergeCell ref="DN119:DQ119"/>
    <mergeCell ref="DR119:DW119"/>
    <mergeCell ref="A116:EH116"/>
    <mergeCell ref="DG118:EH118"/>
    <mergeCell ref="BC112:CO112"/>
    <mergeCell ref="CP112:CQ112"/>
    <mergeCell ref="CR112:CS112"/>
    <mergeCell ref="CT112:EF112"/>
    <mergeCell ref="BJ119:BM119"/>
    <mergeCell ref="BN119:BQ119"/>
    <mergeCell ref="CL119:CO119"/>
    <mergeCell ref="A118:AM120"/>
    <mergeCell ref="AN118:BA120"/>
    <mergeCell ref="BJ118:BZ118"/>
    <mergeCell ref="CE118:DF118"/>
    <mergeCell ref="DG121:EH121"/>
    <mergeCell ref="AN121:BA121"/>
    <mergeCell ref="DG123:EH123"/>
    <mergeCell ref="AN123:BA123"/>
    <mergeCell ref="B122:AM122"/>
    <mergeCell ref="BB122:CD122"/>
    <mergeCell ref="CE122:DF122"/>
    <mergeCell ref="DG122:EH122"/>
    <mergeCell ref="AN122:BA122"/>
    <mergeCell ref="B123:AM123"/>
    <mergeCell ref="BB123:CD123"/>
    <mergeCell ref="CE123:DF123"/>
    <mergeCell ref="B127:AM127"/>
    <mergeCell ref="BB127:CD127"/>
    <mergeCell ref="CE127:DF127"/>
    <mergeCell ref="DG127:EH127"/>
    <mergeCell ref="AN127:BA127"/>
    <mergeCell ref="B126:AM126"/>
    <mergeCell ref="BB126:CD126"/>
    <mergeCell ref="CE126:DF126"/>
    <mergeCell ref="B57:AM58"/>
    <mergeCell ref="DG126:EH126"/>
    <mergeCell ref="AN126:BA126"/>
    <mergeCell ref="B125:AM125"/>
    <mergeCell ref="BB125:CD125"/>
    <mergeCell ref="CE125:DF125"/>
    <mergeCell ref="DG125:EH125"/>
    <mergeCell ref="AN125:BA125"/>
    <mergeCell ref="B124:AM124"/>
    <mergeCell ref="BB124:CD124"/>
    <mergeCell ref="CE124:DF124"/>
    <mergeCell ref="DG124:EH124"/>
    <mergeCell ref="AN124:BA124"/>
    <mergeCell ref="B121:AM121"/>
    <mergeCell ref="BB121:CD121"/>
    <mergeCell ref="CE121:DF121"/>
    <mergeCell ref="A3:FG3"/>
    <mergeCell ref="A5:FG5"/>
    <mergeCell ref="CB9:CM9"/>
    <mergeCell ref="DX9:EI9"/>
    <mergeCell ref="AR7:BO7"/>
    <mergeCell ref="CB8:CY8"/>
    <mergeCell ref="CN9:CY9"/>
    <mergeCell ref="EV8:FG9"/>
    <mergeCell ref="EJ8:EU9"/>
    <mergeCell ref="EJ7:FG7"/>
    <mergeCell ref="A7:R9"/>
    <mergeCell ref="S7:AD9"/>
    <mergeCell ref="AE7:AQ9"/>
    <mergeCell ref="BP7:EI7"/>
    <mergeCell ref="BP8:CA9"/>
    <mergeCell ref="CZ8:DK9"/>
    <mergeCell ref="DL8:EI8"/>
    <mergeCell ref="EJ22:EU23"/>
    <mergeCell ref="EX20:FE21"/>
    <mergeCell ref="FF20:FG21"/>
    <mergeCell ref="EX22:FE23"/>
    <mergeCell ref="FF22:FG23"/>
    <mergeCell ref="EJ28:EU29"/>
    <mergeCell ref="EJ24:EU25"/>
    <mergeCell ref="EX24:FE25"/>
    <mergeCell ref="FF24:FG25"/>
    <mergeCell ref="EX26:FE27"/>
    <mergeCell ref="FF26:FG27"/>
    <mergeCell ref="EX28:FE29"/>
    <mergeCell ref="FF28:FG29"/>
    <mergeCell ref="DX16:EI17"/>
    <mergeCell ref="DX20:EI21"/>
    <mergeCell ref="BP18:CA19"/>
    <mergeCell ref="BD16:BE17"/>
    <mergeCell ref="BF16:BM16"/>
    <mergeCell ref="BN16:BO17"/>
    <mergeCell ref="BF17:BM17"/>
    <mergeCell ref="BD22:BE23"/>
    <mergeCell ref="BF22:BM22"/>
    <mergeCell ref="BN22:BO23"/>
    <mergeCell ref="BF23:BM23"/>
    <mergeCell ref="BD20:BE21"/>
    <mergeCell ref="BF20:BM20"/>
    <mergeCell ref="BN20:BO21"/>
    <mergeCell ref="DJ18:DK19"/>
    <mergeCell ref="CZ20:DA21"/>
    <mergeCell ref="DB20:DI21"/>
    <mergeCell ref="DJ20:DK21"/>
    <mergeCell ref="CD20:CK21"/>
    <mergeCell ref="CL20:CM21"/>
    <mergeCell ref="CB22:CC23"/>
    <mergeCell ref="CD22:CK23"/>
    <mergeCell ref="CL22:CM23"/>
    <mergeCell ref="CN20:CY21"/>
    <mergeCell ref="CN12:CY13"/>
    <mergeCell ref="AK10:AM10"/>
    <mergeCell ref="BP10:CA11"/>
    <mergeCell ref="AK12:AM12"/>
    <mergeCell ref="AN10:AQ10"/>
    <mergeCell ref="AN12:AQ12"/>
    <mergeCell ref="AR10:BC11"/>
    <mergeCell ref="BD12:BE13"/>
    <mergeCell ref="BN12:BO13"/>
    <mergeCell ref="BF12:BM12"/>
    <mergeCell ref="BF13:BM13"/>
    <mergeCell ref="BD10:BE11"/>
    <mergeCell ref="BF10:BM10"/>
    <mergeCell ref="BN10:BO11"/>
    <mergeCell ref="BF11:BM11"/>
    <mergeCell ref="CB12:CC13"/>
    <mergeCell ref="CD12:CK13"/>
    <mergeCell ref="CL12:CM13"/>
    <mergeCell ref="ER64:FG65"/>
    <mergeCell ref="DP64:DQ65"/>
    <mergeCell ref="DR64:DS65"/>
    <mergeCell ref="DT64:EO65"/>
    <mergeCell ref="EP64:EQ65"/>
    <mergeCell ref="EP62:EQ63"/>
    <mergeCell ref="CN10:CY11"/>
    <mergeCell ref="DX12:EI13"/>
    <mergeCell ref="CZ10:DA11"/>
    <mergeCell ref="DB10:DI11"/>
    <mergeCell ref="DJ10:DK11"/>
    <mergeCell ref="CZ12:DA13"/>
    <mergeCell ref="EJ14:EU15"/>
    <mergeCell ref="DX14:EI15"/>
    <mergeCell ref="CZ14:DA15"/>
    <mergeCell ref="DB14:DI15"/>
    <mergeCell ref="DJ14:DK15"/>
    <mergeCell ref="EJ10:EU11"/>
    <mergeCell ref="EJ12:EU13"/>
    <mergeCell ref="DX10:EI11"/>
    <mergeCell ref="DL12:DW13"/>
    <mergeCell ref="EJ16:EU17"/>
    <mergeCell ref="EJ18:EU19"/>
    <mergeCell ref="EJ20:EU21"/>
    <mergeCell ref="ER62:FG63"/>
    <mergeCell ref="CD62:CW63"/>
    <mergeCell ref="CX62:CY63"/>
    <mergeCell ref="CZ62:DO63"/>
    <mergeCell ref="DP62:DQ63"/>
    <mergeCell ref="DR62:DS63"/>
    <mergeCell ref="DT62:EO63"/>
    <mergeCell ref="AN59:AZ60"/>
    <mergeCell ref="BA59:BF59"/>
    <mergeCell ref="BA62:BF62"/>
    <mergeCell ref="DP59:DQ60"/>
    <mergeCell ref="CD59:CW60"/>
    <mergeCell ref="CX59:CY60"/>
    <mergeCell ref="BG59:BI59"/>
    <mergeCell ref="EP61:EQ61"/>
    <mergeCell ref="EP59:EQ60"/>
    <mergeCell ref="DT59:EO60"/>
    <mergeCell ref="BJ59:BM59"/>
    <mergeCell ref="BN59:CC60"/>
    <mergeCell ref="BN62:CC63"/>
    <mergeCell ref="BG62:BI62"/>
    <mergeCell ref="BJ62:BM62"/>
    <mergeCell ref="ER59:FG60"/>
    <mergeCell ref="ER61:FG61"/>
    <mergeCell ref="CR88:EH88"/>
    <mergeCell ref="B95:AM95"/>
    <mergeCell ref="CR84:EH84"/>
    <mergeCell ref="B84:AM84"/>
    <mergeCell ref="AN85:AZ85"/>
    <mergeCell ref="BA85:CQ85"/>
    <mergeCell ref="B88:AM88"/>
    <mergeCell ref="AN86:AZ86"/>
    <mergeCell ref="BA86:CQ86"/>
    <mergeCell ref="CR86:EH86"/>
    <mergeCell ref="B86:AM86"/>
    <mergeCell ref="AN87:AZ87"/>
    <mergeCell ref="BA87:CQ87"/>
    <mergeCell ref="B87:AM87"/>
    <mergeCell ref="CR93:EH93"/>
    <mergeCell ref="AN93:AZ93"/>
    <mergeCell ref="B92:AM92"/>
    <mergeCell ref="AN91:AZ91"/>
    <mergeCell ref="BA91:CQ91"/>
    <mergeCell ref="B91:AM91"/>
    <mergeCell ref="AN92:AZ92"/>
    <mergeCell ref="CR94:EH94"/>
    <mergeCell ref="B103:AM103"/>
    <mergeCell ref="AN100:AZ100"/>
    <mergeCell ref="B106:AM106"/>
    <mergeCell ref="AN107:AZ107"/>
    <mergeCell ref="BA107:CQ107"/>
    <mergeCell ref="CR107:EH107"/>
    <mergeCell ref="B107:AM107"/>
    <mergeCell ref="BN64:CC65"/>
    <mergeCell ref="B102:AM102"/>
    <mergeCell ref="AN99:AZ99"/>
    <mergeCell ref="B99:AM99"/>
    <mergeCell ref="B100:AM100"/>
    <mergeCell ref="B101:AM101"/>
    <mergeCell ref="BA104:CQ104"/>
    <mergeCell ref="CR104:EH104"/>
    <mergeCell ref="B104:AM104"/>
    <mergeCell ref="CR78:EH78"/>
    <mergeCell ref="CR79:EH79"/>
    <mergeCell ref="CR91:EH91"/>
    <mergeCell ref="CR92:EH92"/>
    <mergeCell ref="CR87:EH87"/>
    <mergeCell ref="AN84:AZ84"/>
    <mergeCell ref="BA84:CQ84"/>
    <mergeCell ref="CR90:EH90"/>
    <mergeCell ref="B108:AM108"/>
    <mergeCell ref="CR80:EH80"/>
    <mergeCell ref="B80:AM80"/>
    <mergeCell ref="B83:AM83"/>
    <mergeCell ref="AN82:AZ82"/>
    <mergeCell ref="CR89:EH89"/>
    <mergeCell ref="B89:AM89"/>
    <mergeCell ref="AN83:AZ83"/>
    <mergeCell ref="BA83:CQ83"/>
    <mergeCell ref="CR83:EH83"/>
    <mergeCell ref="BA82:CQ82"/>
    <mergeCell ref="CR82:EH82"/>
    <mergeCell ref="B82:AM82"/>
    <mergeCell ref="CR85:EH85"/>
    <mergeCell ref="B85:AM85"/>
    <mergeCell ref="CR81:EH81"/>
    <mergeCell ref="B81:AM81"/>
    <mergeCell ref="AN89:AZ89"/>
    <mergeCell ref="BA89:CQ89"/>
    <mergeCell ref="AN88:AZ88"/>
    <mergeCell ref="BA88:CQ88"/>
    <mergeCell ref="AN81:AZ81"/>
    <mergeCell ref="BA81:CQ81"/>
    <mergeCell ref="B105:AM105"/>
    <mergeCell ref="AN57:AZ58"/>
    <mergeCell ref="AR30:BC31"/>
    <mergeCell ref="BD30:BE31"/>
    <mergeCell ref="BF30:BM31"/>
    <mergeCell ref="BN30:BO31"/>
    <mergeCell ref="CD49:CW50"/>
    <mergeCell ref="CD55:CW56"/>
    <mergeCell ref="BA49:BF49"/>
    <mergeCell ref="BA53:BF53"/>
    <mergeCell ref="BG47:BI47"/>
    <mergeCell ref="CD51:CW52"/>
    <mergeCell ref="BN53:CC54"/>
    <mergeCell ref="BJ53:BM53"/>
    <mergeCell ref="BN40:BO41"/>
    <mergeCell ref="CB30:CC31"/>
    <mergeCell ref="CL30:CM31"/>
    <mergeCell ref="CB34:CC35"/>
    <mergeCell ref="CD34:CK35"/>
    <mergeCell ref="CL34:CM35"/>
    <mergeCell ref="CN34:CY35"/>
    <mergeCell ref="BP32:CA33"/>
    <mergeCell ref="CB32:CC33"/>
    <mergeCell ref="BP38:CA39"/>
    <mergeCell ref="CB40:CC41"/>
    <mergeCell ref="CB14:CC15"/>
    <mergeCell ref="CD14:CK15"/>
    <mergeCell ref="CL14:CM15"/>
    <mergeCell ref="BF28:BM28"/>
    <mergeCell ref="BN28:BO29"/>
    <mergeCell ref="BF29:BM29"/>
    <mergeCell ref="BF15:BM15"/>
    <mergeCell ref="BF14:BM14"/>
    <mergeCell ref="CZ16:DA17"/>
    <mergeCell ref="CZ22:DA23"/>
    <mergeCell ref="CD16:CK17"/>
    <mergeCell ref="CL16:CM17"/>
    <mergeCell ref="CB18:CC19"/>
    <mergeCell ref="CD18:CK19"/>
    <mergeCell ref="CL18:CM19"/>
    <mergeCell ref="CB28:CC29"/>
    <mergeCell ref="CD28:CK29"/>
    <mergeCell ref="CL28:CM29"/>
    <mergeCell ref="CB16:CC17"/>
    <mergeCell ref="CB20:CC21"/>
    <mergeCell ref="CB26:CC27"/>
    <mergeCell ref="CD26:CK27"/>
    <mergeCell ref="BP28:CA29"/>
    <mergeCell ref="CN24:CY25"/>
    <mergeCell ref="DJ26:DK27"/>
    <mergeCell ref="DX28:EI29"/>
    <mergeCell ref="EX14:FE15"/>
    <mergeCell ref="FF14:FG15"/>
    <mergeCell ref="EX12:FE13"/>
    <mergeCell ref="CZ28:DA29"/>
    <mergeCell ref="DB28:DI29"/>
    <mergeCell ref="DJ28:DK29"/>
    <mergeCell ref="EV12:EW13"/>
    <mergeCell ref="EV16:EW17"/>
    <mergeCell ref="DB22:DI23"/>
    <mergeCell ref="DJ22:DK23"/>
    <mergeCell ref="EV24:EW25"/>
    <mergeCell ref="EV26:EW27"/>
    <mergeCell ref="EV28:EW29"/>
    <mergeCell ref="CZ24:DA25"/>
    <mergeCell ref="DB24:DI25"/>
    <mergeCell ref="DJ24:DK25"/>
    <mergeCell ref="CZ26:DA27"/>
    <mergeCell ref="DB26:DI27"/>
    <mergeCell ref="DB16:DI17"/>
    <mergeCell ref="DJ16:DK17"/>
    <mergeCell ref="CZ18:DA19"/>
    <mergeCell ref="DB18:DI19"/>
    <mergeCell ref="FF12:FG13"/>
    <mergeCell ref="EV14:EW15"/>
    <mergeCell ref="EV20:EW21"/>
    <mergeCell ref="EV22:EW23"/>
    <mergeCell ref="EV18:EW19"/>
    <mergeCell ref="EX18:FE19"/>
    <mergeCell ref="FF18:FG19"/>
    <mergeCell ref="EV10:EW11"/>
    <mergeCell ref="EX10:FE11"/>
    <mergeCell ref="FF10:FG11"/>
    <mergeCell ref="EX16:FE17"/>
    <mergeCell ref="FF16:FG17"/>
  </mergeCells>
  <phoneticPr fontId="0" type="noConversion"/>
  <pageMargins left="0.51181102362204722" right="0.43307086614173229" top="0.44" bottom="0.66" header="0.25" footer="0.44"/>
  <pageSetup paperSize="9" scale="93" orientation="landscape" r:id="rId1"/>
  <headerFooter alignWithMargins="0"/>
  <rowBreaks count="2" manualBreakCount="2">
    <brk id="41" max="162" man="1"/>
    <brk id="114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H73"/>
  <sheetViews>
    <sheetView topLeftCell="A43" zoomScaleNormal="100" zoomScaleSheetLayoutView="100" workbookViewId="0">
      <selection activeCell="CR69" sqref="CR69:CS70"/>
    </sheetView>
  </sheetViews>
  <sheetFormatPr defaultColWidth="0.85546875" defaultRowHeight="12" customHeight="1"/>
  <cols>
    <col min="1" max="12" width="0.85546875" style="6" customWidth="1"/>
    <col min="13" max="13" width="1.42578125" style="6" customWidth="1"/>
    <col min="14" max="16" width="0.85546875" style="6" customWidth="1"/>
    <col min="17" max="17" width="1.7109375" style="6" customWidth="1"/>
    <col min="18" max="25" width="0.85546875" style="6" customWidth="1"/>
    <col min="26" max="26" width="0.5703125" style="6" customWidth="1"/>
    <col min="27" max="27" width="0.85546875" style="6" customWidth="1"/>
    <col min="28" max="28" width="0.28515625" style="6" customWidth="1"/>
    <col min="29" max="29" width="0.140625" style="6" customWidth="1"/>
    <col min="30" max="52" width="0.85546875" style="6" customWidth="1"/>
    <col min="53" max="53" width="3.140625" style="6" customWidth="1"/>
    <col min="54" max="54" width="0.85546875" style="6" customWidth="1"/>
    <col min="55" max="55" width="1.7109375" style="6" customWidth="1"/>
    <col min="56" max="66" width="0.85546875" style="6" customWidth="1"/>
    <col min="67" max="67" width="2.140625" style="6" customWidth="1"/>
    <col min="68" max="77" width="0.85546875" style="6" customWidth="1"/>
    <col min="78" max="78" width="2.42578125" style="6" customWidth="1"/>
    <col min="79" max="86" width="0.85546875" style="6" customWidth="1"/>
    <col min="87" max="87" width="1.85546875" style="6" customWidth="1"/>
    <col min="88" max="88" width="0.85546875" style="6" customWidth="1"/>
    <col min="89" max="89" width="1.85546875" style="6" customWidth="1"/>
    <col min="90" max="91" width="0.85546875" style="6" customWidth="1"/>
    <col min="92" max="92" width="1.7109375" style="6" customWidth="1"/>
    <col min="93" max="94" width="0.85546875" style="6" customWidth="1"/>
    <col min="95" max="95" width="1.5703125" style="6" customWidth="1"/>
    <col min="96" max="103" width="0.85546875" style="6" customWidth="1"/>
    <col min="104" max="105" width="0.85546875" style="6" hidden="1" customWidth="1"/>
    <col min="106" max="116" width="0.85546875" style="6" customWidth="1"/>
    <col min="117" max="117" width="0.28515625" style="6" customWidth="1"/>
    <col min="118" max="118" width="0.85546875" style="6" hidden="1" customWidth="1"/>
    <col min="119" max="122" width="0.85546875" style="6" customWidth="1"/>
    <col min="123" max="123" width="1.28515625" style="6" customWidth="1"/>
    <col min="124" max="124" width="0.85546875" style="6" hidden="1" customWidth="1"/>
    <col min="125" max="130" width="0.85546875" style="6" customWidth="1"/>
    <col min="131" max="131" width="1.85546875" style="6" customWidth="1"/>
    <col min="132" max="132" width="0.85546875" style="6" customWidth="1"/>
    <col min="133" max="133" width="2.140625" style="6" customWidth="1"/>
    <col min="134" max="148" width="0.85546875" style="6" customWidth="1"/>
    <col min="149" max="149" width="2.42578125" style="6" customWidth="1"/>
    <col min="150" max="153" width="0.85546875" style="6" customWidth="1"/>
    <col min="154" max="154" width="0.140625" style="6" customWidth="1"/>
    <col min="155" max="158" width="0.85546875" style="6" customWidth="1"/>
    <col min="159" max="159" width="0.42578125" style="6" customWidth="1"/>
    <col min="160" max="161" width="0.85546875" style="6" customWidth="1"/>
    <col min="162" max="162" width="0.140625" style="6" customWidth="1"/>
    <col min="163" max="163" width="1.42578125" style="6" customWidth="1"/>
    <col min="164" max="16384" width="0.85546875" style="6"/>
  </cols>
  <sheetData>
    <row r="1" spans="1:172" s="7" customFormat="1" ht="16.149999999999999" customHeight="1">
      <c r="FG1" s="12"/>
    </row>
    <row r="2" spans="1:172" ht="15" customHeight="1">
      <c r="A2" s="210" t="s">
        <v>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</row>
    <row r="3" spans="1:172" ht="7.15" customHeight="1"/>
    <row r="4" spans="1:172" s="16" customFormat="1" ht="14.25" customHeight="1">
      <c r="A4" s="210" t="s">
        <v>53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</row>
    <row r="5" spans="1:172" ht="7.15" customHeight="1"/>
    <row r="6" spans="1:172" ht="15.75" customHeight="1">
      <c r="A6" s="219" t="s">
        <v>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1"/>
      <c r="T6" s="483" t="s">
        <v>84</v>
      </c>
      <c r="U6" s="484"/>
      <c r="V6" s="484"/>
      <c r="W6" s="484"/>
      <c r="X6" s="484"/>
      <c r="Y6" s="484"/>
      <c r="Z6" s="484"/>
      <c r="AA6" s="484"/>
      <c r="AB6" s="484"/>
      <c r="AC6" s="484"/>
      <c r="AD6" s="485"/>
      <c r="AE6" s="219" t="s">
        <v>6</v>
      </c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1"/>
      <c r="AR6" s="232" t="s">
        <v>10</v>
      </c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4"/>
      <c r="BP6" s="232" t="s">
        <v>17</v>
      </c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4"/>
      <c r="EH6" s="232" t="s">
        <v>16</v>
      </c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4"/>
    </row>
    <row r="7" spans="1:172" ht="15.75" customHeigh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486"/>
      <c r="U7" s="487"/>
      <c r="V7" s="487"/>
      <c r="W7" s="487"/>
      <c r="X7" s="487"/>
      <c r="Y7" s="487"/>
      <c r="Z7" s="487"/>
      <c r="AA7" s="487"/>
      <c r="AB7" s="487"/>
      <c r="AC7" s="487"/>
      <c r="AD7" s="488"/>
      <c r="AE7" s="222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4"/>
      <c r="AR7" s="235" t="s">
        <v>58</v>
      </c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3"/>
      <c r="BD7" s="235" t="s">
        <v>101</v>
      </c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3"/>
      <c r="BP7" s="235" t="s">
        <v>12</v>
      </c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3"/>
      <c r="CB7" s="229" t="s">
        <v>57</v>
      </c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1"/>
      <c r="DC7" s="235" t="s">
        <v>109</v>
      </c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3"/>
      <c r="DU7" s="235" t="s">
        <v>59</v>
      </c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3"/>
      <c r="EH7" s="235" t="s">
        <v>58</v>
      </c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3"/>
      <c r="EU7" s="235" t="s">
        <v>101</v>
      </c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3"/>
    </row>
    <row r="8" spans="1:172" ht="57.6" customHeight="1" thickBot="1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7"/>
      <c r="T8" s="489"/>
      <c r="U8" s="490"/>
      <c r="V8" s="490"/>
      <c r="W8" s="490"/>
      <c r="X8" s="490"/>
      <c r="Y8" s="490"/>
      <c r="Z8" s="490"/>
      <c r="AA8" s="490"/>
      <c r="AB8" s="490"/>
      <c r="AC8" s="490"/>
      <c r="AD8" s="491"/>
      <c r="AE8" s="222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4"/>
      <c r="AR8" s="214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6"/>
      <c r="BD8" s="214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6"/>
      <c r="BP8" s="214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6"/>
      <c r="CB8" s="480" t="s">
        <v>58</v>
      </c>
      <c r="CC8" s="481"/>
      <c r="CD8" s="481"/>
      <c r="CE8" s="481"/>
      <c r="CF8" s="481"/>
      <c r="CG8" s="481"/>
      <c r="CH8" s="481"/>
      <c r="CI8" s="481"/>
      <c r="CJ8" s="481"/>
      <c r="CK8" s="481"/>
      <c r="CL8" s="481"/>
      <c r="CM8" s="481"/>
      <c r="CN8" s="481"/>
      <c r="CO8" s="482"/>
      <c r="CP8" s="480" t="s">
        <v>101</v>
      </c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2"/>
      <c r="DC8" s="214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6"/>
      <c r="DU8" s="214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6"/>
      <c r="EH8" s="214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6"/>
      <c r="EU8" s="214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6"/>
    </row>
    <row r="9" spans="1:172" s="26" customFormat="1" ht="15" customHeight="1">
      <c r="A9" s="41"/>
      <c r="B9" s="508" t="s">
        <v>54</v>
      </c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9"/>
      <c r="T9" s="514" t="s">
        <v>104</v>
      </c>
      <c r="U9" s="515"/>
      <c r="V9" s="515"/>
      <c r="W9" s="515"/>
      <c r="X9" s="515"/>
      <c r="Y9" s="515"/>
      <c r="Z9" s="515"/>
      <c r="AA9" s="515"/>
      <c r="AB9" s="515"/>
      <c r="AC9" s="515"/>
      <c r="AD9" s="516"/>
      <c r="AE9" s="522" t="s">
        <v>4</v>
      </c>
      <c r="AF9" s="523"/>
      <c r="AG9" s="523"/>
      <c r="AH9" s="523"/>
      <c r="AI9" s="523"/>
      <c r="AJ9" s="523"/>
      <c r="AK9" s="479" t="s">
        <v>330</v>
      </c>
      <c r="AL9" s="479"/>
      <c r="AM9" s="479"/>
      <c r="AN9" s="524" t="s">
        <v>308</v>
      </c>
      <c r="AO9" s="524"/>
      <c r="AP9" s="524"/>
      <c r="AQ9" s="525"/>
      <c r="AR9" s="183">
        <v>101</v>
      </c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290"/>
      <c r="BD9" s="161">
        <f>BD13+BD17+BD21</f>
        <v>0</v>
      </c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290"/>
      <c r="BP9" s="174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290"/>
      <c r="CB9" s="496" t="s">
        <v>8</v>
      </c>
      <c r="CC9" s="496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492" t="s">
        <v>9</v>
      </c>
      <c r="CO9" s="492"/>
      <c r="CP9" s="174">
        <f>CP13+CP17+CP21</f>
        <v>0</v>
      </c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290"/>
      <c r="DC9" s="174">
        <f>DC13+DC17+DC21</f>
        <v>0</v>
      </c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290"/>
      <c r="DU9" s="174">
        <f>DU13+DU17+DU21</f>
        <v>0</v>
      </c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290"/>
      <c r="EH9" s="174">
        <f>AR9+BP9-CD9</f>
        <v>101</v>
      </c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498">
        <f>EU13+EU17+EU21</f>
        <v>0</v>
      </c>
      <c r="EV9" s="499"/>
      <c r="EW9" s="499"/>
      <c r="EX9" s="499"/>
      <c r="EY9" s="499"/>
      <c r="EZ9" s="499"/>
      <c r="FA9" s="499"/>
      <c r="FB9" s="499"/>
      <c r="FC9" s="499"/>
      <c r="FD9" s="499"/>
      <c r="FE9" s="499"/>
      <c r="FF9" s="499"/>
      <c r="FG9" s="500"/>
    </row>
    <row r="10" spans="1:172" s="26" customFormat="1" ht="3" customHeight="1">
      <c r="A10" s="42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  <c r="T10" s="517"/>
      <c r="U10" s="518"/>
      <c r="V10" s="518"/>
      <c r="W10" s="518"/>
      <c r="X10" s="518"/>
      <c r="Y10" s="518"/>
      <c r="Z10" s="518"/>
      <c r="AA10" s="518"/>
      <c r="AB10" s="518"/>
      <c r="AC10" s="518"/>
      <c r="AD10" s="519"/>
      <c r="AE10" s="57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9"/>
      <c r="AR10" s="160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240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240"/>
      <c r="BP10" s="158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240"/>
      <c r="CB10" s="497"/>
      <c r="CC10" s="497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493"/>
      <c r="CO10" s="493"/>
      <c r="CP10" s="158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240"/>
      <c r="DC10" s="158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240"/>
      <c r="DU10" s="158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240"/>
      <c r="EH10" s="158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501"/>
      <c r="EV10" s="502"/>
      <c r="EW10" s="502"/>
      <c r="EX10" s="502"/>
      <c r="EY10" s="502"/>
      <c r="EZ10" s="502"/>
      <c r="FA10" s="502"/>
      <c r="FB10" s="502"/>
      <c r="FC10" s="502"/>
      <c r="FD10" s="502"/>
      <c r="FE10" s="502"/>
      <c r="FF10" s="502"/>
      <c r="FG10" s="503"/>
    </row>
    <row r="11" spans="1:172" s="26" customFormat="1" ht="15" customHeight="1">
      <c r="A11" s="42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1"/>
      <c r="T11" s="195" t="s">
        <v>106</v>
      </c>
      <c r="U11" s="196"/>
      <c r="V11" s="196"/>
      <c r="W11" s="196"/>
      <c r="X11" s="196"/>
      <c r="Y11" s="196"/>
      <c r="Z11" s="196"/>
      <c r="AA11" s="196"/>
      <c r="AB11" s="196"/>
      <c r="AC11" s="196"/>
      <c r="AD11" s="421"/>
      <c r="AE11" s="522" t="s">
        <v>4</v>
      </c>
      <c r="AF11" s="523"/>
      <c r="AG11" s="523"/>
      <c r="AH11" s="523"/>
      <c r="AI11" s="523"/>
      <c r="AJ11" s="523"/>
      <c r="AK11" s="479" t="s">
        <v>326</v>
      </c>
      <c r="AL11" s="479"/>
      <c r="AM11" s="479"/>
      <c r="AN11" s="524" t="s">
        <v>309</v>
      </c>
      <c r="AO11" s="524"/>
      <c r="AP11" s="524"/>
      <c r="AQ11" s="525"/>
      <c r="AR11" s="520">
        <v>101</v>
      </c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521"/>
      <c r="BD11" s="114">
        <f>BD15+BD19+BD23</f>
        <v>0</v>
      </c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5"/>
      <c r="BP11" s="119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5"/>
      <c r="CB11" s="506" t="s">
        <v>8</v>
      </c>
      <c r="CC11" s="506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494" t="s">
        <v>9</v>
      </c>
      <c r="CO11" s="494"/>
      <c r="CP11" s="119">
        <f>CP15+CP19+CP23</f>
        <v>0</v>
      </c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5"/>
      <c r="DC11" s="119">
        <f>DC15+DC19+DC23</f>
        <v>0</v>
      </c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5"/>
      <c r="DU11" s="119">
        <f>DU15+DU19+DU23</f>
        <v>0</v>
      </c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5"/>
      <c r="EH11" s="119">
        <f>AR11+BP11-CD11</f>
        <v>101</v>
      </c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280">
        <f>EU15+EU19+EU23</f>
        <v>0</v>
      </c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504"/>
    </row>
    <row r="12" spans="1:172" ht="3" customHeight="1">
      <c r="A12" s="21"/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3"/>
      <c r="T12" s="197"/>
      <c r="U12" s="198"/>
      <c r="V12" s="198"/>
      <c r="W12" s="198"/>
      <c r="X12" s="198"/>
      <c r="Y12" s="198"/>
      <c r="Z12" s="198"/>
      <c r="AA12" s="198"/>
      <c r="AB12" s="198"/>
      <c r="AC12" s="198"/>
      <c r="AD12" s="422"/>
      <c r="AE12" s="22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R12" s="160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240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240"/>
      <c r="BP12" s="158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240"/>
      <c r="CB12" s="507"/>
      <c r="CC12" s="507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495"/>
      <c r="CO12" s="495"/>
      <c r="CP12" s="158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240"/>
      <c r="DC12" s="158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240"/>
      <c r="DU12" s="158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240"/>
      <c r="EH12" s="158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282"/>
      <c r="EV12" s="283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505"/>
      <c r="FH12" s="26"/>
      <c r="FI12" s="26"/>
      <c r="FJ12" s="26"/>
      <c r="FK12" s="26"/>
      <c r="FL12" s="26"/>
      <c r="FM12" s="26"/>
      <c r="FN12" s="26"/>
      <c r="FO12" s="26"/>
      <c r="FP12" s="26"/>
    </row>
    <row r="13" spans="1:172" ht="15" customHeight="1">
      <c r="A13" s="18"/>
      <c r="B13" s="526" t="s">
        <v>1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7"/>
      <c r="T13" s="179" t="s">
        <v>191</v>
      </c>
      <c r="U13" s="180"/>
      <c r="V13" s="180"/>
      <c r="W13" s="180"/>
      <c r="X13" s="180"/>
      <c r="Y13" s="180"/>
      <c r="Z13" s="180"/>
      <c r="AA13" s="180"/>
      <c r="AB13" s="180"/>
      <c r="AC13" s="180"/>
      <c r="AD13" s="415"/>
      <c r="AE13" s="184" t="s">
        <v>4</v>
      </c>
      <c r="AF13" s="185"/>
      <c r="AG13" s="185"/>
      <c r="AH13" s="185"/>
      <c r="AI13" s="185"/>
      <c r="AJ13" s="185"/>
      <c r="AK13" s="167" t="s">
        <v>330</v>
      </c>
      <c r="AL13" s="167"/>
      <c r="AM13" s="167"/>
      <c r="AN13" s="156" t="s">
        <v>5</v>
      </c>
      <c r="AO13" s="156"/>
      <c r="AP13" s="156"/>
      <c r="AQ13" s="157"/>
      <c r="AR13" s="286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81"/>
      <c r="BD13" s="268">
        <v>0</v>
      </c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81"/>
      <c r="BP13" s="280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81"/>
      <c r="CB13" s="266" t="s">
        <v>8</v>
      </c>
      <c r="CC13" s="266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2" t="s">
        <v>9</v>
      </c>
      <c r="CO13" s="262"/>
      <c r="CP13" s="280">
        <v>0</v>
      </c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81"/>
      <c r="DC13" s="280">
        <v>0</v>
      </c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81"/>
      <c r="DU13" s="280">
        <v>0</v>
      </c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81"/>
      <c r="EH13" s="280">
        <f>AR13+BP13-CD13</f>
        <v>0</v>
      </c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80">
        <v>0</v>
      </c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504"/>
    </row>
    <row r="14" spans="1:172" ht="3" customHeight="1">
      <c r="A14" s="5"/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9"/>
      <c r="T14" s="181"/>
      <c r="U14" s="182"/>
      <c r="V14" s="182"/>
      <c r="W14" s="182"/>
      <c r="X14" s="182"/>
      <c r="Y14" s="182"/>
      <c r="Z14" s="182"/>
      <c r="AA14" s="182"/>
      <c r="AB14" s="182"/>
      <c r="AC14" s="182"/>
      <c r="AD14" s="416"/>
      <c r="AE14" s="22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287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4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4"/>
      <c r="BP14" s="282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4"/>
      <c r="CB14" s="461"/>
      <c r="CC14" s="461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407"/>
      <c r="CO14" s="407"/>
      <c r="CP14" s="282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4"/>
      <c r="DC14" s="282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4"/>
      <c r="DU14" s="282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4"/>
      <c r="EH14" s="282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2"/>
      <c r="EV14" s="283"/>
      <c r="EW14" s="283"/>
      <c r="EX14" s="283"/>
      <c r="EY14" s="283"/>
      <c r="EZ14" s="283"/>
      <c r="FA14" s="283"/>
      <c r="FB14" s="283"/>
      <c r="FC14" s="283"/>
      <c r="FD14" s="283"/>
      <c r="FE14" s="283"/>
      <c r="FF14" s="283"/>
      <c r="FG14" s="505"/>
    </row>
    <row r="15" spans="1:172" ht="15" customHeight="1">
      <c r="A15" s="5"/>
      <c r="B15" s="530" t="s">
        <v>310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1"/>
      <c r="T15" s="179" t="s">
        <v>192</v>
      </c>
      <c r="U15" s="180"/>
      <c r="V15" s="180"/>
      <c r="W15" s="180"/>
      <c r="X15" s="180"/>
      <c r="Y15" s="180"/>
      <c r="Z15" s="180"/>
      <c r="AA15" s="180"/>
      <c r="AB15" s="180"/>
      <c r="AC15" s="180"/>
      <c r="AD15" s="415"/>
      <c r="AE15" s="184" t="s">
        <v>4</v>
      </c>
      <c r="AF15" s="185"/>
      <c r="AG15" s="185"/>
      <c r="AH15" s="185"/>
      <c r="AI15" s="185"/>
      <c r="AJ15" s="185"/>
      <c r="AK15" s="167" t="s">
        <v>326</v>
      </c>
      <c r="AL15" s="167"/>
      <c r="AM15" s="167"/>
      <c r="AN15" s="156" t="s">
        <v>7</v>
      </c>
      <c r="AO15" s="156"/>
      <c r="AP15" s="156"/>
      <c r="AQ15" s="157"/>
      <c r="AR15" s="113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  <c r="BD15" s="268">
        <v>0</v>
      </c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81"/>
      <c r="BP15" s="280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81"/>
      <c r="CB15" s="266" t="s">
        <v>8</v>
      </c>
      <c r="CC15" s="266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2" t="s">
        <v>9</v>
      </c>
      <c r="CO15" s="262"/>
      <c r="CP15" s="280">
        <v>0</v>
      </c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81"/>
      <c r="DC15" s="280">
        <v>0</v>
      </c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81"/>
      <c r="DU15" s="280">
        <v>0</v>
      </c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81"/>
      <c r="EH15" s="280">
        <f>AR15+BP15-CD15</f>
        <v>0</v>
      </c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80">
        <v>0</v>
      </c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504"/>
    </row>
    <row r="16" spans="1:172" ht="3" customHeight="1">
      <c r="A16" s="21"/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3"/>
      <c r="T16" s="181"/>
      <c r="U16" s="182"/>
      <c r="V16" s="182"/>
      <c r="W16" s="182"/>
      <c r="X16" s="182"/>
      <c r="Y16" s="182"/>
      <c r="Z16" s="182"/>
      <c r="AA16" s="182"/>
      <c r="AB16" s="182"/>
      <c r="AC16" s="182"/>
      <c r="AD16" s="416"/>
      <c r="AE16" s="22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160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240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4"/>
      <c r="BP16" s="282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4"/>
      <c r="CB16" s="461"/>
      <c r="CC16" s="461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407"/>
      <c r="CO16" s="407"/>
      <c r="CP16" s="282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4"/>
      <c r="DC16" s="282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4"/>
      <c r="DU16" s="282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4"/>
      <c r="EH16" s="282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2"/>
      <c r="EV16" s="283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505"/>
    </row>
    <row r="17" spans="1:216" ht="19.899999999999999" customHeight="1">
      <c r="A17" s="18"/>
      <c r="B17" s="534" t="s">
        <v>311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5"/>
      <c r="T17" s="179" t="s">
        <v>193</v>
      </c>
      <c r="U17" s="180"/>
      <c r="V17" s="180"/>
      <c r="W17" s="180"/>
      <c r="X17" s="180"/>
      <c r="Y17" s="180"/>
      <c r="Z17" s="180"/>
      <c r="AA17" s="180"/>
      <c r="AB17" s="180"/>
      <c r="AC17" s="180"/>
      <c r="AD17" s="415"/>
      <c r="AE17" s="522" t="s">
        <v>4</v>
      </c>
      <c r="AF17" s="523"/>
      <c r="AG17" s="523"/>
      <c r="AH17" s="523"/>
      <c r="AI17" s="523"/>
      <c r="AJ17" s="523"/>
      <c r="AK17" s="479" t="s">
        <v>330</v>
      </c>
      <c r="AL17" s="479"/>
      <c r="AM17" s="479"/>
      <c r="AN17" s="524" t="s">
        <v>308</v>
      </c>
      <c r="AO17" s="524"/>
      <c r="AP17" s="524"/>
      <c r="AQ17" s="525"/>
      <c r="AR17" s="286">
        <v>101</v>
      </c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81"/>
      <c r="BD17" s="268">
        <v>0</v>
      </c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81"/>
      <c r="BP17" s="280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81"/>
      <c r="CB17" s="266" t="s">
        <v>8</v>
      </c>
      <c r="CC17" s="266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2" t="s">
        <v>9</v>
      </c>
      <c r="CO17" s="262"/>
      <c r="CP17" s="280">
        <v>0</v>
      </c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81"/>
      <c r="DC17" s="280">
        <v>0</v>
      </c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81"/>
      <c r="DU17" s="280">
        <v>0</v>
      </c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81"/>
      <c r="EH17" s="280">
        <f>AR17+BP17-CD17</f>
        <v>101</v>
      </c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80">
        <v>0</v>
      </c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504"/>
    </row>
    <row r="18" spans="1:216" ht="4.9000000000000004" customHeight="1">
      <c r="A18" s="5"/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7"/>
      <c r="T18" s="181"/>
      <c r="U18" s="182"/>
      <c r="V18" s="182"/>
      <c r="W18" s="182"/>
      <c r="X18" s="182"/>
      <c r="Y18" s="182"/>
      <c r="Z18" s="182"/>
      <c r="AA18" s="182"/>
      <c r="AB18" s="182"/>
      <c r="AC18" s="182"/>
      <c r="AD18" s="416"/>
      <c r="AE18" s="57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9"/>
      <c r="AR18" s="287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4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4"/>
      <c r="BP18" s="282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4"/>
      <c r="CB18" s="461"/>
      <c r="CC18" s="461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407"/>
      <c r="CO18" s="407"/>
      <c r="CP18" s="282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4"/>
      <c r="DC18" s="282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4"/>
      <c r="DU18" s="282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4"/>
      <c r="EH18" s="282"/>
      <c r="EI18" s="283"/>
      <c r="EJ18" s="283"/>
      <c r="EK18" s="283"/>
      <c r="EL18" s="283"/>
      <c r="EM18" s="283"/>
      <c r="EN18" s="283"/>
      <c r="EO18" s="283"/>
      <c r="EP18" s="283"/>
      <c r="EQ18" s="283"/>
      <c r="ER18" s="283"/>
      <c r="ES18" s="283"/>
      <c r="ET18" s="283"/>
      <c r="EU18" s="282"/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505"/>
    </row>
    <row r="19" spans="1:216" ht="15.6" customHeight="1">
      <c r="A19" s="5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7"/>
      <c r="T19" s="179" t="s">
        <v>194</v>
      </c>
      <c r="U19" s="180"/>
      <c r="V19" s="180"/>
      <c r="W19" s="180"/>
      <c r="X19" s="180"/>
      <c r="Y19" s="180"/>
      <c r="Z19" s="180"/>
      <c r="AA19" s="180"/>
      <c r="AB19" s="180"/>
      <c r="AC19" s="180"/>
      <c r="AD19" s="415"/>
      <c r="AE19" s="522" t="s">
        <v>4</v>
      </c>
      <c r="AF19" s="523"/>
      <c r="AG19" s="523"/>
      <c r="AH19" s="523"/>
      <c r="AI19" s="523"/>
      <c r="AJ19" s="523"/>
      <c r="AK19" s="479" t="s">
        <v>326</v>
      </c>
      <c r="AL19" s="479"/>
      <c r="AM19" s="479"/>
      <c r="AN19" s="524" t="s">
        <v>309</v>
      </c>
      <c r="AO19" s="524"/>
      <c r="AP19" s="524"/>
      <c r="AQ19" s="525"/>
      <c r="AR19" s="286">
        <v>101</v>
      </c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81"/>
      <c r="BD19" s="268">
        <v>0</v>
      </c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81"/>
      <c r="BP19" s="280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81"/>
      <c r="CB19" s="266" t="s">
        <v>8</v>
      </c>
      <c r="CC19" s="266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2" t="s">
        <v>9</v>
      </c>
      <c r="CO19" s="262"/>
      <c r="CP19" s="280">
        <v>0</v>
      </c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81"/>
      <c r="DC19" s="280">
        <v>0</v>
      </c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81"/>
      <c r="DU19" s="280">
        <v>0</v>
      </c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81"/>
      <c r="EH19" s="280">
        <f>AR19+BP19-CD19</f>
        <v>101</v>
      </c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80">
        <v>0</v>
      </c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504"/>
    </row>
    <row r="20" spans="1:216" ht="9.75" customHeight="1">
      <c r="A20" s="21"/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9"/>
      <c r="T20" s="181"/>
      <c r="U20" s="182"/>
      <c r="V20" s="182"/>
      <c r="W20" s="182"/>
      <c r="X20" s="182"/>
      <c r="Y20" s="182"/>
      <c r="Z20" s="182"/>
      <c r="AA20" s="182"/>
      <c r="AB20" s="182"/>
      <c r="AC20" s="182"/>
      <c r="AD20" s="416"/>
      <c r="AE20" s="22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287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4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4"/>
      <c r="BP20" s="282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4"/>
      <c r="CB20" s="461"/>
      <c r="CC20" s="461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407"/>
      <c r="CO20" s="407"/>
      <c r="CP20" s="282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4"/>
      <c r="DC20" s="282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84"/>
      <c r="DU20" s="282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4"/>
      <c r="EH20" s="282"/>
      <c r="EI20" s="283"/>
      <c r="EJ20" s="283"/>
      <c r="EK20" s="283"/>
      <c r="EL20" s="283"/>
      <c r="EM20" s="283"/>
      <c r="EN20" s="283"/>
      <c r="EO20" s="283"/>
      <c r="EP20" s="283"/>
      <c r="EQ20" s="283"/>
      <c r="ER20" s="283"/>
      <c r="ES20" s="283"/>
      <c r="ET20" s="283"/>
      <c r="EU20" s="282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505"/>
    </row>
    <row r="21" spans="1:216" ht="15" customHeight="1">
      <c r="A21" s="18"/>
      <c r="B21" s="534" t="s">
        <v>312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5"/>
      <c r="T21" s="179" t="s">
        <v>191</v>
      </c>
      <c r="U21" s="180"/>
      <c r="V21" s="180"/>
      <c r="W21" s="180"/>
      <c r="X21" s="180"/>
      <c r="Y21" s="180"/>
      <c r="Z21" s="180"/>
      <c r="AA21" s="180"/>
      <c r="AB21" s="180"/>
      <c r="AC21" s="180"/>
      <c r="AD21" s="415"/>
      <c r="AE21" s="184" t="s">
        <v>4</v>
      </c>
      <c r="AF21" s="185"/>
      <c r="AG21" s="185"/>
      <c r="AH21" s="185"/>
      <c r="AI21" s="185"/>
      <c r="AJ21" s="185"/>
      <c r="AK21" s="167" t="s">
        <v>330</v>
      </c>
      <c r="AL21" s="167"/>
      <c r="AM21" s="167"/>
      <c r="AN21" s="156" t="s">
        <v>5</v>
      </c>
      <c r="AO21" s="156"/>
      <c r="AP21" s="156"/>
      <c r="AQ21" s="157"/>
      <c r="AR21" s="286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81"/>
      <c r="BD21" s="268">
        <v>0</v>
      </c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81"/>
      <c r="BP21" s="280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81"/>
      <c r="CB21" s="266" t="s">
        <v>8</v>
      </c>
      <c r="CC21" s="266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2" t="s">
        <v>9</v>
      </c>
      <c r="CO21" s="262"/>
      <c r="CP21" s="280">
        <v>0</v>
      </c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81"/>
      <c r="DC21" s="280">
        <v>0</v>
      </c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81"/>
      <c r="DU21" s="280">
        <v>0</v>
      </c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81"/>
      <c r="EH21" s="280">
        <f>AR21+BP21-CD21</f>
        <v>0</v>
      </c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80">
        <v>0</v>
      </c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504"/>
    </row>
    <row r="22" spans="1:216" ht="3" customHeight="1">
      <c r="A22" s="5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7"/>
      <c r="T22" s="181"/>
      <c r="U22" s="182"/>
      <c r="V22" s="182"/>
      <c r="W22" s="182"/>
      <c r="X22" s="182"/>
      <c r="Y22" s="182"/>
      <c r="Z22" s="182"/>
      <c r="AA22" s="182"/>
      <c r="AB22" s="182"/>
      <c r="AC22" s="182"/>
      <c r="AD22" s="416"/>
      <c r="AE22" s="22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287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4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4"/>
      <c r="BP22" s="282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4"/>
      <c r="CB22" s="461"/>
      <c r="CC22" s="461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407"/>
      <c r="CO22" s="407"/>
      <c r="CP22" s="282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4"/>
      <c r="DC22" s="282"/>
      <c r="DD22" s="283"/>
      <c r="DE22" s="283"/>
      <c r="DF22" s="283"/>
      <c r="DG22" s="283"/>
      <c r="DH22" s="283"/>
      <c r="DI22" s="283"/>
      <c r="DJ22" s="283"/>
      <c r="DK22" s="283"/>
      <c r="DL22" s="283"/>
      <c r="DM22" s="283"/>
      <c r="DN22" s="283"/>
      <c r="DO22" s="283"/>
      <c r="DP22" s="283"/>
      <c r="DQ22" s="283"/>
      <c r="DR22" s="283"/>
      <c r="DS22" s="283"/>
      <c r="DT22" s="284"/>
      <c r="DU22" s="282"/>
      <c r="DV22" s="283"/>
      <c r="DW22" s="283"/>
      <c r="DX22" s="283"/>
      <c r="DY22" s="283"/>
      <c r="DZ22" s="283"/>
      <c r="EA22" s="283"/>
      <c r="EB22" s="283"/>
      <c r="EC22" s="283"/>
      <c r="ED22" s="283"/>
      <c r="EE22" s="283"/>
      <c r="EF22" s="283"/>
      <c r="EG22" s="284"/>
      <c r="EH22" s="282"/>
      <c r="EI22" s="283"/>
      <c r="EJ22" s="283"/>
      <c r="EK22" s="283"/>
      <c r="EL22" s="283"/>
      <c r="EM22" s="283"/>
      <c r="EN22" s="283"/>
      <c r="EO22" s="283"/>
      <c r="EP22" s="283"/>
      <c r="EQ22" s="283"/>
      <c r="ER22" s="283"/>
      <c r="ES22" s="283"/>
      <c r="ET22" s="283"/>
      <c r="EU22" s="282"/>
      <c r="EV22" s="283"/>
      <c r="EW22" s="283"/>
      <c r="EX22" s="283"/>
      <c r="EY22" s="283"/>
      <c r="EZ22" s="283"/>
      <c r="FA22" s="283"/>
      <c r="FB22" s="283"/>
      <c r="FC22" s="283"/>
      <c r="FD22" s="283"/>
      <c r="FE22" s="283"/>
      <c r="FF22" s="283"/>
      <c r="FG22" s="505"/>
    </row>
    <row r="23" spans="1:216" ht="15" customHeight="1">
      <c r="A23" s="5"/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7"/>
      <c r="T23" s="179" t="s">
        <v>192</v>
      </c>
      <c r="U23" s="180"/>
      <c r="V23" s="180"/>
      <c r="W23" s="180"/>
      <c r="X23" s="180"/>
      <c r="Y23" s="180"/>
      <c r="Z23" s="180"/>
      <c r="AA23" s="180"/>
      <c r="AB23" s="180"/>
      <c r="AC23" s="180"/>
      <c r="AD23" s="415"/>
      <c r="AE23" s="184" t="s">
        <v>4</v>
      </c>
      <c r="AF23" s="185"/>
      <c r="AG23" s="185"/>
      <c r="AH23" s="185"/>
      <c r="AI23" s="185"/>
      <c r="AJ23" s="185"/>
      <c r="AK23" s="167" t="s">
        <v>326</v>
      </c>
      <c r="AL23" s="167"/>
      <c r="AM23" s="167"/>
      <c r="AN23" s="156" t="s">
        <v>7</v>
      </c>
      <c r="AO23" s="156"/>
      <c r="AP23" s="156"/>
      <c r="AQ23" s="157"/>
      <c r="AR23" s="286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81"/>
      <c r="BD23" s="268">
        <v>0</v>
      </c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81"/>
      <c r="BP23" s="280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81"/>
      <c r="CB23" s="266" t="s">
        <v>8</v>
      </c>
      <c r="CC23" s="266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2" t="s">
        <v>9</v>
      </c>
      <c r="CO23" s="262"/>
      <c r="CP23" s="280">
        <v>0</v>
      </c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81"/>
      <c r="DC23" s="280">
        <v>0</v>
      </c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81"/>
      <c r="DU23" s="280">
        <v>0</v>
      </c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81"/>
      <c r="EH23" s="280">
        <f>AR23+BP23-CD23</f>
        <v>0</v>
      </c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80">
        <v>0</v>
      </c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504"/>
    </row>
    <row r="24" spans="1:216" ht="7.15" customHeight="1">
      <c r="A24" s="21"/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9"/>
      <c r="T24" s="181"/>
      <c r="U24" s="182"/>
      <c r="V24" s="182"/>
      <c r="W24" s="182"/>
      <c r="X24" s="182"/>
      <c r="Y24" s="182"/>
      <c r="Z24" s="182"/>
      <c r="AA24" s="182"/>
      <c r="AB24" s="182"/>
      <c r="AC24" s="182"/>
      <c r="AD24" s="416"/>
      <c r="AE24" s="22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AR24" s="287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4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4"/>
      <c r="BP24" s="282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4"/>
      <c r="CB24" s="461"/>
      <c r="CC24" s="461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407"/>
      <c r="CO24" s="407"/>
      <c r="CP24" s="282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4"/>
      <c r="DC24" s="282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4"/>
      <c r="DU24" s="282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4"/>
      <c r="EH24" s="282"/>
      <c r="EI24" s="283"/>
      <c r="EJ24" s="283"/>
      <c r="EK24" s="283"/>
      <c r="EL24" s="283"/>
      <c r="EM24" s="283"/>
      <c r="EN24" s="283"/>
      <c r="EO24" s="283"/>
      <c r="EP24" s="283"/>
      <c r="EQ24" s="283"/>
      <c r="ER24" s="283"/>
      <c r="ES24" s="283"/>
      <c r="ET24" s="283"/>
      <c r="EU24" s="282"/>
      <c r="EV24" s="283"/>
      <c r="EW24" s="283"/>
      <c r="EX24" s="283"/>
      <c r="EY24" s="283"/>
      <c r="EZ24" s="283"/>
      <c r="FA24" s="283"/>
      <c r="FB24" s="283"/>
      <c r="FC24" s="283"/>
      <c r="FD24" s="283"/>
      <c r="FE24" s="283"/>
      <c r="FF24" s="283"/>
      <c r="FG24" s="505"/>
    </row>
    <row r="25" spans="1:216" s="26" customFormat="1" ht="15" customHeight="1">
      <c r="A25" s="41"/>
      <c r="B25" s="508" t="s">
        <v>55</v>
      </c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9"/>
      <c r="T25" s="514" t="s">
        <v>105</v>
      </c>
      <c r="U25" s="515"/>
      <c r="V25" s="515"/>
      <c r="W25" s="515"/>
      <c r="X25" s="515"/>
      <c r="Y25" s="515"/>
      <c r="Z25" s="515"/>
      <c r="AA25" s="515"/>
      <c r="AB25" s="515"/>
      <c r="AC25" s="515"/>
      <c r="AD25" s="516"/>
      <c r="AE25" s="522" t="s">
        <v>4</v>
      </c>
      <c r="AF25" s="523"/>
      <c r="AG25" s="523"/>
      <c r="AH25" s="523"/>
      <c r="AI25" s="523"/>
      <c r="AJ25" s="523"/>
      <c r="AK25" s="479" t="s">
        <v>330</v>
      </c>
      <c r="AL25" s="479"/>
      <c r="AM25" s="479"/>
      <c r="AN25" s="524" t="s">
        <v>308</v>
      </c>
      <c r="AO25" s="524"/>
      <c r="AP25" s="524"/>
      <c r="AQ25" s="525"/>
      <c r="AR25" s="520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521"/>
      <c r="BD25" s="114">
        <v>0</v>
      </c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5"/>
      <c r="BP25" s="584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521"/>
      <c r="CB25" s="497" t="s">
        <v>8</v>
      </c>
      <c r="CC25" s="497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493" t="s">
        <v>9</v>
      </c>
      <c r="CO25" s="493"/>
      <c r="CP25" s="584">
        <f>CP29+CP33</f>
        <v>0</v>
      </c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521"/>
      <c r="DC25" s="584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521"/>
      <c r="DU25" s="584">
        <f>DU29+DU33</f>
        <v>0</v>
      </c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521"/>
      <c r="EH25" s="280">
        <f>AR25+BP25-CD25+DC25</f>
        <v>0</v>
      </c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589">
        <f>EU29+EU33</f>
        <v>0</v>
      </c>
      <c r="EV25" s="590"/>
      <c r="EW25" s="590"/>
      <c r="EX25" s="590"/>
      <c r="EY25" s="590"/>
      <c r="EZ25" s="590"/>
      <c r="FA25" s="590"/>
      <c r="FB25" s="590"/>
      <c r="FC25" s="590"/>
      <c r="FD25" s="590"/>
      <c r="FE25" s="590"/>
      <c r="FF25" s="590"/>
      <c r="FG25" s="591"/>
    </row>
    <row r="26" spans="1:216" s="26" customFormat="1" ht="3" customHeight="1">
      <c r="A26" s="42"/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1"/>
      <c r="T26" s="517"/>
      <c r="U26" s="518"/>
      <c r="V26" s="518"/>
      <c r="W26" s="518"/>
      <c r="X26" s="518"/>
      <c r="Y26" s="518"/>
      <c r="Z26" s="518"/>
      <c r="AA26" s="518"/>
      <c r="AB26" s="518"/>
      <c r="AC26" s="518"/>
      <c r="AD26" s="519"/>
      <c r="AE26" s="5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9"/>
      <c r="AR26" s="160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240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240"/>
      <c r="BP26" s="158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240"/>
      <c r="CB26" s="497"/>
      <c r="CC26" s="497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493"/>
      <c r="CO26" s="493"/>
      <c r="CP26" s="158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240"/>
      <c r="DC26" s="158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240"/>
      <c r="DU26" s="158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240"/>
      <c r="EH26" s="282"/>
      <c r="EI26" s="283"/>
      <c r="EJ26" s="283"/>
      <c r="EK26" s="283"/>
      <c r="EL26" s="283"/>
      <c r="EM26" s="283"/>
      <c r="EN26" s="283"/>
      <c r="EO26" s="283"/>
      <c r="EP26" s="283"/>
      <c r="EQ26" s="283"/>
      <c r="ER26" s="283"/>
      <c r="ES26" s="283"/>
      <c r="ET26" s="283"/>
      <c r="EU26" s="501"/>
      <c r="EV26" s="502"/>
      <c r="EW26" s="502"/>
      <c r="EX26" s="502"/>
      <c r="EY26" s="502"/>
      <c r="EZ26" s="502"/>
      <c r="FA26" s="502"/>
      <c r="FB26" s="502"/>
      <c r="FC26" s="502"/>
      <c r="FD26" s="502"/>
      <c r="FE26" s="502"/>
      <c r="FF26" s="502"/>
      <c r="FG26" s="503"/>
    </row>
    <row r="27" spans="1:216" s="26" customFormat="1" ht="15" customHeight="1">
      <c r="A27" s="42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1"/>
      <c r="T27" s="195" t="s">
        <v>107</v>
      </c>
      <c r="U27" s="196"/>
      <c r="V27" s="196"/>
      <c r="W27" s="196"/>
      <c r="X27" s="196"/>
      <c r="Y27" s="196"/>
      <c r="Z27" s="196"/>
      <c r="AA27" s="196"/>
      <c r="AB27" s="196"/>
      <c r="AC27" s="196"/>
      <c r="AD27" s="421"/>
      <c r="AE27" s="522" t="s">
        <v>4</v>
      </c>
      <c r="AF27" s="523"/>
      <c r="AG27" s="523"/>
      <c r="AH27" s="523"/>
      <c r="AI27" s="523"/>
      <c r="AJ27" s="523"/>
      <c r="AK27" s="479" t="s">
        <v>326</v>
      </c>
      <c r="AL27" s="479"/>
      <c r="AM27" s="479"/>
      <c r="AN27" s="524" t="s">
        <v>309</v>
      </c>
      <c r="AO27" s="524"/>
      <c r="AP27" s="524"/>
      <c r="AQ27" s="525"/>
      <c r="AR27" s="520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521"/>
      <c r="BD27" s="114">
        <f>BD31+BD35</f>
        <v>0</v>
      </c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5"/>
      <c r="BP27" s="119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5"/>
      <c r="CB27" s="506" t="s">
        <v>8</v>
      </c>
      <c r="CC27" s="506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494" t="s">
        <v>9</v>
      </c>
      <c r="CO27" s="494"/>
      <c r="CP27" s="119">
        <f>CR31+CP35</f>
        <v>0</v>
      </c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5"/>
      <c r="DC27" s="119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51"/>
      <c r="DU27" s="119">
        <f>DU31+DU35</f>
        <v>0</v>
      </c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5"/>
      <c r="EH27" s="119">
        <f>EH31+EH35</f>
        <v>0</v>
      </c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589">
        <v>0</v>
      </c>
      <c r="EV27" s="590"/>
      <c r="EW27" s="590"/>
      <c r="EX27" s="590"/>
      <c r="EY27" s="590"/>
      <c r="EZ27" s="590"/>
      <c r="FA27" s="590"/>
      <c r="FB27" s="590"/>
      <c r="FC27" s="590"/>
      <c r="FD27" s="590"/>
      <c r="FE27" s="590"/>
      <c r="FF27" s="590"/>
      <c r="FG27" s="591"/>
    </row>
    <row r="28" spans="1:216" ht="3" customHeight="1">
      <c r="A28" s="21"/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3"/>
      <c r="T28" s="197"/>
      <c r="U28" s="198"/>
      <c r="V28" s="198"/>
      <c r="W28" s="198"/>
      <c r="X28" s="198"/>
      <c r="Y28" s="198"/>
      <c r="Z28" s="198"/>
      <c r="AA28" s="198"/>
      <c r="AB28" s="198"/>
      <c r="AC28" s="198"/>
      <c r="AD28" s="422"/>
      <c r="AE28" s="22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20"/>
      <c r="AR28" s="160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240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240"/>
      <c r="BP28" s="158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240"/>
      <c r="CB28" s="507"/>
      <c r="CC28" s="507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495"/>
      <c r="CO28" s="495"/>
      <c r="CP28" s="158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240"/>
      <c r="DC28" s="158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50"/>
      <c r="DU28" s="158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240"/>
      <c r="EH28" s="158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240"/>
      <c r="EU28" s="501"/>
      <c r="EV28" s="502"/>
      <c r="EW28" s="502"/>
      <c r="EX28" s="502"/>
      <c r="EY28" s="502"/>
      <c r="EZ28" s="502"/>
      <c r="FA28" s="502"/>
      <c r="FB28" s="502"/>
      <c r="FC28" s="502"/>
      <c r="FD28" s="502"/>
      <c r="FE28" s="502"/>
      <c r="FF28" s="502"/>
      <c r="FG28" s="503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</row>
    <row r="29" spans="1:216" ht="15" customHeight="1">
      <c r="A29" s="18"/>
      <c r="B29" s="526" t="s">
        <v>1</v>
      </c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7"/>
      <c r="T29" s="179" t="s">
        <v>195</v>
      </c>
      <c r="U29" s="180"/>
      <c r="V29" s="180"/>
      <c r="W29" s="180"/>
      <c r="X29" s="180"/>
      <c r="Y29" s="180"/>
      <c r="Z29" s="180"/>
      <c r="AA29" s="180"/>
      <c r="AB29" s="180"/>
      <c r="AC29" s="180"/>
      <c r="AD29" s="415"/>
      <c r="AE29" s="184" t="s">
        <v>4</v>
      </c>
      <c r="AF29" s="185"/>
      <c r="AG29" s="185"/>
      <c r="AH29" s="185"/>
      <c r="AI29" s="185"/>
      <c r="AJ29" s="185"/>
      <c r="AK29" s="167" t="s">
        <v>330</v>
      </c>
      <c r="AL29" s="167"/>
      <c r="AM29" s="167"/>
      <c r="AN29" s="156" t="s">
        <v>5</v>
      </c>
      <c r="AO29" s="156"/>
      <c r="AP29" s="156"/>
      <c r="AQ29" s="157"/>
      <c r="AR29" s="286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81"/>
      <c r="BD29" s="268">
        <v>0</v>
      </c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81"/>
      <c r="BP29" s="280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81"/>
      <c r="CB29" s="266" t="s">
        <v>8</v>
      </c>
      <c r="CC29" s="266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2" t="s">
        <v>9</v>
      </c>
      <c r="CO29" s="262"/>
      <c r="CP29" s="280">
        <v>0</v>
      </c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81"/>
      <c r="DC29" s="280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81"/>
      <c r="DU29" s="280">
        <v>0</v>
      </c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81"/>
      <c r="EH29" s="280">
        <f>AR29+BP29-CD29+DC29</f>
        <v>0</v>
      </c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81"/>
      <c r="EU29" s="280">
        <v>0</v>
      </c>
      <c r="EV29" s="268"/>
      <c r="EW29" s="268"/>
      <c r="EX29" s="268"/>
      <c r="EY29" s="268"/>
      <c r="EZ29" s="268"/>
      <c r="FA29" s="268"/>
      <c r="FB29" s="268"/>
      <c r="FC29" s="268"/>
      <c r="FD29" s="268"/>
      <c r="FE29" s="268"/>
      <c r="FF29" s="268"/>
      <c r="FG29" s="504"/>
    </row>
    <row r="30" spans="1:216" ht="8.4499999999999993" customHeight="1">
      <c r="A30" s="5"/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9"/>
      <c r="T30" s="181"/>
      <c r="U30" s="182"/>
      <c r="V30" s="182"/>
      <c r="W30" s="182"/>
      <c r="X30" s="182"/>
      <c r="Y30" s="182"/>
      <c r="Z30" s="182"/>
      <c r="AA30" s="182"/>
      <c r="AB30" s="182"/>
      <c r="AC30" s="182"/>
      <c r="AD30" s="416"/>
      <c r="AE30" s="22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20"/>
      <c r="AR30" s="287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4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4"/>
      <c r="BP30" s="282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4"/>
      <c r="CB30" s="461"/>
      <c r="CC30" s="461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407"/>
      <c r="CO30" s="407"/>
      <c r="CP30" s="282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4"/>
      <c r="DC30" s="282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4"/>
      <c r="DU30" s="282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4"/>
      <c r="EH30" s="282"/>
      <c r="EI30" s="283"/>
      <c r="EJ30" s="283"/>
      <c r="EK30" s="283"/>
      <c r="EL30" s="283"/>
      <c r="EM30" s="283"/>
      <c r="EN30" s="283"/>
      <c r="EO30" s="283"/>
      <c r="EP30" s="283"/>
      <c r="EQ30" s="283"/>
      <c r="ER30" s="283"/>
      <c r="ES30" s="283"/>
      <c r="ET30" s="284"/>
      <c r="EU30" s="282"/>
      <c r="EV30" s="283"/>
      <c r="EW30" s="283"/>
      <c r="EX30" s="283"/>
      <c r="EY30" s="283"/>
      <c r="EZ30" s="283"/>
      <c r="FA30" s="283"/>
      <c r="FB30" s="283"/>
      <c r="FC30" s="283"/>
      <c r="FD30" s="283"/>
      <c r="FE30" s="283"/>
      <c r="FF30" s="283"/>
      <c r="FG30" s="505"/>
    </row>
    <row r="31" spans="1:216" ht="24" customHeight="1">
      <c r="A31" s="5"/>
      <c r="B31" s="585" t="s">
        <v>313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6"/>
      <c r="T31" s="179" t="s">
        <v>196</v>
      </c>
      <c r="U31" s="180"/>
      <c r="V31" s="180"/>
      <c r="W31" s="180"/>
      <c r="X31" s="180"/>
      <c r="Y31" s="180"/>
      <c r="Z31" s="180"/>
      <c r="AA31" s="180"/>
      <c r="AB31" s="180"/>
      <c r="AC31" s="180"/>
      <c r="AD31" s="415"/>
      <c r="AE31" s="184" t="s">
        <v>4</v>
      </c>
      <c r="AF31" s="185"/>
      <c r="AG31" s="185"/>
      <c r="AH31" s="185"/>
      <c r="AI31" s="185"/>
      <c r="AJ31" s="185"/>
      <c r="AK31" s="167" t="s">
        <v>326</v>
      </c>
      <c r="AL31" s="167"/>
      <c r="AM31" s="167"/>
      <c r="AN31" s="156" t="s">
        <v>7</v>
      </c>
      <c r="AO31" s="156"/>
      <c r="AP31" s="156"/>
      <c r="AQ31" s="157"/>
      <c r="AR31" s="286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81"/>
      <c r="BD31" s="268">
        <v>0</v>
      </c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81"/>
      <c r="BP31" s="280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81"/>
      <c r="CB31" s="266" t="s">
        <v>8</v>
      </c>
      <c r="CC31" s="266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2" t="s">
        <v>9</v>
      </c>
      <c r="CO31" s="262"/>
      <c r="CP31" s="280">
        <v>0</v>
      </c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81"/>
      <c r="DC31" s="280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60"/>
      <c r="DU31" s="280">
        <v>0</v>
      </c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81"/>
      <c r="EH31" s="280">
        <f>AR31+BP31-CD31+DC31</f>
        <v>0</v>
      </c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119">
        <v>0</v>
      </c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204"/>
    </row>
    <row r="32" spans="1:216" ht="3" hidden="1" customHeight="1">
      <c r="A32" s="21"/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8"/>
      <c r="T32" s="181"/>
      <c r="U32" s="182"/>
      <c r="V32" s="182"/>
      <c r="W32" s="182"/>
      <c r="X32" s="182"/>
      <c r="Y32" s="182"/>
      <c r="Z32" s="182"/>
      <c r="AA32" s="182"/>
      <c r="AB32" s="182"/>
      <c r="AC32" s="182"/>
      <c r="AD32" s="416"/>
      <c r="AE32" s="22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20"/>
      <c r="AR32" s="287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4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4"/>
      <c r="BP32" s="282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4"/>
      <c r="CB32" s="461"/>
      <c r="CC32" s="461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407"/>
      <c r="CO32" s="407"/>
      <c r="CP32" s="48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61"/>
      <c r="DC32" s="48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61"/>
      <c r="DU32" s="282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4"/>
      <c r="EH32" s="282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44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5"/>
    </row>
    <row r="33" spans="1:163" ht="15" customHeight="1">
      <c r="A33" s="18"/>
      <c r="B33" s="534" t="s">
        <v>312</v>
      </c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5"/>
      <c r="T33" s="179" t="s">
        <v>197</v>
      </c>
      <c r="U33" s="180"/>
      <c r="V33" s="180"/>
      <c r="W33" s="180"/>
      <c r="X33" s="180"/>
      <c r="Y33" s="180"/>
      <c r="Z33" s="180"/>
      <c r="AA33" s="180"/>
      <c r="AB33" s="180"/>
      <c r="AC33" s="180"/>
      <c r="AD33" s="415"/>
      <c r="AE33" s="184" t="s">
        <v>4</v>
      </c>
      <c r="AF33" s="185"/>
      <c r="AG33" s="185"/>
      <c r="AH33" s="185"/>
      <c r="AI33" s="185"/>
      <c r="AJ33" s="185"/>
      <c r="AK33" s="167" t="s">
        <v>330</v>
      </c>
      <c r="AL33" s="167"/>
      <c r="AM33" s="167"/>
      <c r="AN33" s="156" t="s">
        <v>5</v>
      </c>
      <c r="AO33" s="156"/>
      <c r="AP33" s="156"/>
      <c r="AQ33" s="157"/>
      <c r="AR33" s="286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81"/>
      <c r="BD33" s="268">
        <v>0</v>
      </c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81"/>
      <c r="BP33" s="280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81"/>
      <c r="CB33" s="266" t="s">
        <v>8</v>
      </c>
      <c r="CC33" s="266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2" t="s">
        <v>9</v>
      </c>
      <c r="CO33" s="262"/>
      <c r="CP33" s="280">
        <v>0</v>
      </c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81"/>
      <c r="DC33" s="280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81"/>
      <c r="DU33" s="280">
        <v>0</v>
      </c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81"/>
      <c r="EH33" s="280">
        <f>AR33+BP33-CD33</f>
        <v>0</v>
      </c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80">
        <v>0</v>
      </c>
      <c r="EV33" s="268"/>
      <c r="EW33" s="268"/>
      <c r="EX33" s="268"/>
      <c r="EY33" s="268"/>
      <c r="EZ33" s="268"/>
      <c r="FA33" s="268"/>
      <c r="FB33" s="268"/>
      <c r="FC33" s="268"/>
      <c r="FD33" s="268"/>
      <c r="FE33" s="268"/>
      <c r="FF33" s="268"/>
      <c r="FG33" s="504"/>
    </row>
    <row r="34" spans="1:163" ht="5.45" customHeight="1">
      <c r="A34" s="5"/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7"/>
      <c r="T34" s="181"/>
      <c r="U34" s="182"/>
      <c r="V34" s="182"/>
      <c r="W34" s="182"/>
      <c r="X34" s="182"/>
      <c r="Y34" s="182"/>
      <c r="Z34" s="182"/>
      <c r="AA34" s="182"/>
      <c r="AB34" s="182"/>
      <c r="AC34" s="182"/>
      <c r="AD34" s="416"/>
      <c r="AE34" s="22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20"/>
      <c r="AR34" s="287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4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4"/>
      <c r="BP34" s="282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4"/>
      <c r="CB34" s="461"/>
      <c r="CC34" s="461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407"/>
      <c r="CO34" s="407"/>
      <c r="CP34" s="282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4"/>
      <c r="DC34" s="282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4"/>
      <c r="DU34" s="282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4"/>
      <c r="EH34" s="282"/>
      <c r="EI34" s="283"/>
      <c r="EJ34" s="283"/>
      <c r="EK34" s="283"/>
      <c r="EL34" s="283"/>
      <c r="EM34" s="283"/>
      <c r="EN34" s="283"/>
      <c r="EO34" s="283"/>
      <c r="EP34" s="283"/>
      <c r="EQ34" s="283"/>
      <c r="ER34" s="283"/>
      <c r="ES34" s="283"/>
      <c r="ET34" s="283"/>
      <c r="EU34" s="282"/>
      <c r="EV34" s="283"/>
      <c r="EW34" s="283"/>
      <c r="EX34" s="283"/>
      <c r="EY34" s="283"/>
      <c r="EZ34" s="283"/>
      <c r="FA34" s="283"/>
      <c r="FB34" s="283"/>
      <c r="FC34" s="283"/>
      <c r="FD34" s="283"/>
      <c r="FE34" s="283"/>
      <c r="FF34" s="283"/>
      <c r="FG34" s="505"/>
    </row>
    <row r="35" spans="1:163" ht="15" customHeight="1">
      <c r="A35" s="5"/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7"/>
      <c r="T35" s="179" t="s">
        <v>198</v>
      </c>
      <c r="U35" s="180"/>
      <c r="V35" s="180"/>
      <c r="W35" s="180"/>
      <c r="X35" s="180"/>
      <c r="Y35" s="180"/>
      <c r="Z35" s="180"/>
      <c r="AA35" s="180"/>
      <c r="AB35" s="180"/>
      <c r="AC35" s="180"/>
      <c r="AD35" s="415"/>
      <c r="AE35" s="184" t="s">
        <v>4</v>
      </c>
      <c r="AF35" s="185"/>
      <c r="AG35" s="185"/>
      <c r="AH35" s="185"/>
      <c r="AI35" s="185"/>
      <c r="AJ35" s="185"/>
      <c r="AK35" s="167" t="s">
        <v>326</v>
      </c>
      <c r="AL35" s="167"/>
      <c r="AM35" s="167"/>
      <c r="AN35" s="156" t="s">
        <v>7</v>
      </c>
      <c r="AO35" s="156"/>
      <c r="AP35" s="156"/>
      <c r="AQ35" s="157"/>
      <c r="AR35" s="286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81"/>
      <c r="BD35" s="268">
        <v>0</v>
      </c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81"/>
      <c r="BP35" s="280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81"/>
      <c r="CB35" s="266" t="s">
        <v>8</v>
      </c>
      <c r="CC35" s="266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2" t="s">
        <v>9</v>
      </c>
      <c r="CO35" s="262"/>
      <c r="CP35" s="280">
        <v>0</v>
      </c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81"/>
      <c r="DC35" s="280"/>
      <c r="DD35" s="268"/>
      <c r="DE35" s="268"/>
      <c r="DF35" s="268"/>
      <c r="DG35" s="268"/>
      <c r="DH35" s="268"/>
      <c r="DI35" s="268"/>
      <c r="DJ35" s="268"/>
      <c r="DK35" s="268"/>
      <c r="DL35" s="268"/>
      <c r="DM35" s="268"/>
      <c r="DN35" s="268"/>
      <c r="DO35" s="268"/>
      <c r="DP35" s="268"/>
      <c r="DQ35" s="268"/>
      <c r="DR35" s="268"/>
      <c r="DS35" s="268"/>
      <c r="DT35" s="281"/>
      <c r="DU35" s="280">
        <v>0</v>
      </c>
      <c r="DV35" s="268"/>
      <c r="DW35" s="268"/>
      <c r="DX35" s="268"/>
      <c r="DY35" s="268"/>
      <c r="DZ35" s="268"/>
      <c r="EA35" s="268"/>
      <c r="EB35" s="268"/>
      <c r="EC35" s="268"/>
      <c r="ED35" s="268"/>
      <c r="EE35" s="268"/>
      <c r="EF35" s="268"/>
      <c r="EG35" s="281"/>
      <c r="EH35" s="280">
        <f>AR35+BP35-CD35</f>
        <v>0</v>
      </c>
      <c r="EI35" s="268"/>
      <c r="EJ35" s="268"/>
      <c r="EK35" s="268"/>
      <c r="EL35" s="268"/>
      <c r="EM35" s="268"/>
      <c r="EN35" s="268"/>
      <c r="EO35" s="268"/>
      <c r="EP35" s="268"/>
      <c r="EQ35" s="268"/>
      <c r="ER35" s="268"/>
      <c r="ES35" s="268"/>
      <c r="ET35" s="268"/>
      <c r="EU35" s="280">
        <v>0</v>
      </c>
      <c r="EV35" s="268"/>
      <c r="EW35" s="268"/>
      <c r="EX35" s="268"/>
      <c r="EY35" s="268"/>
      <c r="EZ35" s="268"/>
      <c r="FA35" s="268"/>
      <c r="FB35" s="268"/>
      <c r="FC35" s="268"/>
      <c r="FD35" s="268"/>
      <c r="FE35" s="268"/>
      <c r="FF35" s="268"/>
      <c r="FG35" s="504"/>
    </row>
    <row r="36" spans="1:163" ht="13.5" customHeight="1">
      <c r="A36" s="21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9"/>
      <c r="T36" s="181"/>
      <c r="U36" s="182"/>
      <c r="V36" s="182"/>
      <c r="W36" s="182"/>
      <c r="X36" s="182"/>
      <c r="Y36" s="182"/>
      <c r="Z36" s="182"/>
      <c r="AA36" s="182"/>
      <c r="AB36" s="182"/>
      <c r="AC36" s="182"/>
      <c r="AD36" s="416"/>
      <c r="AE36" s="22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0"/>
      <c r="AR36" s="287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4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4"/>
      <c r="BP36" s="282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4"/>
      <c r="CB36" s="461"/>
      <c r="CC36" s="461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407"/>
      <c r="CO36" s="407"/>
      <c r="CP36" s="282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4"/>
      <c r="DC36" s="282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4"/>
      <c r="DU36" s="282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4"/>
      <c r="EH36" s="282"/>
      <c r="EI36" s="283"/>
      <c r="EJ36" s="283"/>
      <c r="EK36" s="283"/>
      <c r="EL36" s="283"/>
      <c r="EM36" s="283"/>
      <c r="EN36" s="283"/>
      <c r="EO36" s="283"/>
      <c r="EP36" s="283"/>
      <c r="EQ36" s="283"/>
      <c r="ER36" s="283"/>
      <c r="ES36" s="283"/>
      <c r="ET36" s="283"/>
      <c r="EU36" s="282"/>
      <c r="EV36" s="283"/>
      <c r="EW36" s="283"/>
      <c r="EX36" s="283"/>
      <c r="EY36" s="283"/>
      <c r="EZ36" s="283"/>
      <c r="FA36" s="283"/>
      <c r="FB36" s="283"/>
      <c r="FC36" s="283"/>
      <c r="FD36" s="283"/>
      <c r="FE36" s="283"/>
      <c r="FF36" s="283"/>
      <c r="FG36" s="505"/>
    </row>
    <row r="37" spans="1:163" s="26" customFormat="1" ht="15.6" customHeight="1">
      <c r="A37" s="46"/>
      <c r="B37" s="548" t="s">
        <v>2</v>
      </c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9"/>
      <c r="T37" s="140"/>
      <c r="U37" s="141"/>
      <c r="V37" s="141"/>
      <c r="W37" s="141"/>
      <c r="X37" s="141"/>
      <c r="Y37" s="141"/>
      <c r="Z37" s="141"/>
      <c r="AA37" s="141"/>
      <c r="AB37" s="141"/>
      <c r="AC37" s="141"/>
      <c r="AD37" s="615"/>
      <c r="AE37" s="140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2"/>
      <c r="AR37" s="619"/>
      <c r="AS37" s="616"/>
      <c r="AT37" s="616"/>
      <c r="AU37" s="616"/>
      <c r="AV37" s="616"/>
      <c r="AW37" s="616"/>
      <c r="AX37" s="616"/>
      <c r="AY37" s="616"/>
      <c r="AZ37" s="616"/>
      <c r="BA37" s="616"/>
      <c r="BB37" s="616"/>
      <c r="BC37" s="617"/>
      <c r="BD37" s="616"/>
      <c r="BE37" s="616"/>
      <c r="BF37" s="616"/>
      <c r="BG37" s="616"/>
      <c r="BH37" s="616"/>
      <c r="BI37" s="616"/>
      <c r="BJ37" s="616"/>
      <c r="BK37" s="616"/>
      <c r="BL37" s="616"/>
      <c r="BM37" s="616"/>
      <c r="BN37" s="616"/>
      <c r="BO37" s="617"/>
      <c r="BP37" s="618"/>
      <c r="BQ37" s="616"/>
      <c r="BR37" s="616"/>
      <c r="BS37" s="616"/>
      <c r="BT37" s="616"/>
      <c r="BU37" s="616"/>
      <c r="BV37" s="616"/>
      <c r="BW37" s="616"/>
      <c r="BX37" s="616"/>
      <c r="BY37" s="616"/>
      <c r="BZ37" s="616"/>
      <c r="CA37" s="617"/>
      <c r="CB37" s="622"/>
      <c r="CC37" s="622"/>
      <c r="CD37" s="622"/>
      <c r="CE37" s="622"/>
      <c r="CF37" s="622"/>
      <c r="CG37" s="622"/>
      <c r="CH37" s="622"/>
      <c r="CI37" s="622"/>
      <c r="CJ37" s="622"/>
      <c r="CK37" s="622"/>
      <c r="CL37" s="622"/>
      <c r="CM37" s="622"/>
      <c r="CN37" s="622"/>
      <c r="CO37" s="622"/>
      <c r="CP37" s="618"/>
      <c r="CQ37" s="616"/>
      <c r="CR37" s="616"/>
      <c r="CS37" s="616"/>
      <c r="CT37" s="616"/>
      <c r="CU37" s="616"/>
      <c r="CV37" s="616"/>
      <c r="CW37" s="616"/>
      <c r="CX37" s="616"/>
      <c r="CY37" s="616"/>
      <c r="CZ37" s="616"/>
      <c r="DA37" s="616"/>
      <c r="DB37" s="617"/>
      <c r="DC37" s="618"/>
      <c r="DD37" s="616"/>
      <c r="DE37" s="616"/>
      <c r="DF37" s="616"/>
      <c r="DG37" s="616"/>
      <c r="DH37" s="616"/>
      <c r="DI37" s="616"/>
      <c r="DJ37" s="616"/>
      <c r="DK37" s="616"/>
      <c r="DL37" s="616"/>
      <c r="DM37" s="616"/>
      <c r="DN37" s="616"/>
      <c r="DO37" s="616"/>
      <c r="DP37" s="616"/>
      <c r="DQ37" s="616"/>
      <c r="DR37" s="616"/>
      <c r="DS37" s="616"/>
      <c r="DT37" s="617"/>
      <c r="DU37" s="618"/>
      <c r="DV37" s="616"/>
      <c r="DW37" s="616"/>
      <c r="DX37" s="616"/>
      <c r="DY37" s="616"/>
      <c r="DZ37" s="616"/>
      <c r="EA37" s="616"/>
      <c r="EB37" s="616"/>
      <c r="EC37" s="616"/>
      <c r="ED37" s="616"/>
      <c r="EE37" s="616"/>
      <c r="EF37" s="616"/>
      <c r="EG37" s="617"/>
      <c r="EH37" s="618"/>
      <c r="EI37" s="616"/>
      <c r="EJ37" s="616"/>
      <c r="EK37" s="616"/>
      <c r="EL37" s="616"/>
      <c r="EM37" s="616"/>
      <c r="EN37" s="616"/>
      <c r="EO37" s="616"/>
      <c r="EP37" s="616"/>
      <c r="EQ37" s="616"/>
      <c r="ER37" s="616"/>
      <c r="ES37" s="616"/>
      <c r="ET37" s="616"/>
      <c r="EU37" s="618"/>
      <c r="EV37" s="616"/>
      <c r="EW37" s="616"/>
      <c r="EX37" s="616"/>
      <c r="EY37" s="616"/>
      <c r="EZ37" s="616"/>
      <c r="FA37" s="616"/>
      <c r="FB37" s="616"/>
      <c r="FC37" s="616"/>
      <c r="FD37" s="616"/>
      <c r="FE37" s="616"/>
      <c r="FF37" s="616"/>
      <c r="FG37" s="620"/>
    </row>
    <row r="38" spans="1:163" s="26" customFormat="1" ht="12" customHeight="1">
      <c r="A38" s="18"/>
      <c r="B38" s="508" t="s">
        <v>56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  <c r="T38" s="195" t="s">
        <v>102</v>
      </c>
      <c r="U38" s="196"/>
      <c r="V38" s="196"/>
      <c r="W38" s="196"/>
      <c r="X38" s="196"/>
      <c r="Y38" s="196"/>
      <c r="Z38" s="196"/>
      <c r="AA38" s="196"/>
      <c r="AB38" s="196"/>
      <c r="AC38" s="196"/>
      <c r="AD38" s="421"/>
      <c r="AE38" s="522" t="s">
        <v>4</v>
      </c>
      <c r="AF38" s="523"/>
      <c r="AG38" s="523"/>
      <c r="AH38" s="523"/>
      <c r="AI38" s="523"/>
      <c r="AJ38" s="523"/>
      <c r="AK38" s="479" t="s">
        <v>330</v>
      </c>
      <c r="AL38" s="479"/>
      <c r="AM38" s="479"/>
      <c r="AN38" s="524" t="s">
        <v>308</v>
      </c>
      <c r="AO38" s="524"/>
      <c r="AP38" s="524"/>
      <c r="AQ38" s="525"/>
      <c r="AR38" s="520">
        <v>101</v>
      </c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521"/>
      <c r="BD38" s="162">
        <f>BD9+BD25</f>
        <v>0</v>
      </c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521"/>
      <c r="BP38" s="584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521"/>
      <c r="CB38" s="497" t="s">
        <v>8</v>
      </c>
      <c r="CC38" s="497"/>
      <c r="CD38" s="162">
        <f>CD9+CD25</f>
        <v>0</v>
      </c>
      <c r="CE38" s="162"/>
      <c r="CF38" s="162"/>
      <c r="CG38" s="162"/>
      <c r="CH38" s="162"/>
      <c r="CI38" s="162"/>
      <c r="CJ38" s="162"/>
      <c r="CK38" s="162"/>
      <c r="CL38" s="162"/>
      <c r="CM38" s="162"/>
      <c r="CN38" s="493" t="s">
        <v>9</v>
      </c>
      <c r="CO38" s="493"/>
      <c r="CP38" s="584">
        <f>CP9+CP25</f>
        <v>0</v>
      </c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521"/>
      <c r="DC38" s="584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521"/>
      <c r="DU38" s="584">
        <f>DU9+DU25</f>
        <v>0</v>
      </c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521"/>
      <c r="EH38" s="584">
        <f>EH9+EH25</f>
        <v>101</v>
      </c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624">
        <f>EU9+EU25</f>
        <v>0</v>
      </c>
      <c r="EV38" s="625"/>
      <c r="EW38" s="625"/>
      <c r="EX38" s="625"/>
      <c r="EY38" s="625"/>
      <c r="EZ38" s="625"/>
      <c r="FA38" s="625"/>
      <c r="FB38" s="625"/>
      <c r="FC38" s="625"/>
      <c r="FD38" s="625"/>
      <c r="FE38" s="625"/>
      <c r="FF38" s="625"/>
      <c r="FG38" s="626"/>
    </row>
    <row r="39" spans="1:163" s="26" customFormat="1" ht="6.6" customHeight="1">
      <c r="A39" s="5"/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1"/>
      <c r="T39" s="197"/>
      <c r="U39" s="198"/>
      <c r="V39" s="198"/>
      <c r="W39" s="198"/>
      <c r="X39" s="198"/>
      <c r="Y39" s="198"/>
      <c r="Z39" s="198"/>
      <c r="AA39" s="198"/>
      <c r="AB39" s="198"/>
      <c r="AC39" s="198"/>
      <c r="AD39" s="422"/>
      <c r="AE39" s="5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9"/>
      <c r="AR39" s="160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240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240"/>
      <c r="BP39" s="158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240"/>
      <c r="CB39" s="497"/>
      <c r="CC39" s="497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493"/>
      <c r="CO39" s="493"/>
      <c r="CP39" s="158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240"/>
      <c r="DC39" s="158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240"/>
      <c r="DU39" s="158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240"/>
      <c r="EH39" s="158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501"/>
      <c r="EV39" s="502"/>
      <c r="EW39" s="502"/>
      <c r="EX39" s="502"/>
      <c r="EY39" s="502"/>
      <c r="EZ39" s="502"/>
      <c r="FA39" s="502"/>
      <c r="FB39" s="502"/>
      <c r="FC39" s="502"/>
      <c r="FD39" s="502"/>
      <c r="FE39" s="502"/>
      <c r="FF39" s="502"/>
      <c r="FG39" s="503"/>
    </row>
    <row r="40" spans="1:163" ht="12" customHeight="1">
      <c r="A40" s="5"/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1"/>
      <c r="T40" s="195" t="s">
        <v>103</v>
      </c>
      <c r="U40" s="196"/>
      <c r="V40" s="196"/>
      <c r="W40" s="196"/>
      <c r="X40" s="196"/>
      <c r="Y40" s="196"/>
      <c r="Z40" s="196"/>
      <c r="AA40" s="196"/>
      <c r="AB40" s="196"/>
      <c r="AC40" s="196"/>
      <c r="AD40" s="421"/>
      <c r="AE40" s="522" t="s">
        <v>4</v>
      </c>
      <c r="AF40" s="523"/>
      <c r="AG40" s="523"/>
      <c r="AH40" s="523"/>
      <c r="AI40" s="523"/>
      <c r="AJ40" s="523"/>
      <c r="AK40" s="479" t="s">
        <v>326</v>
      </c>
      <c r="AL40" s="479"/>
      <c r="AM40" s="479"/>
      <c r="AN40" s="524" t="s">
        <v>309</v>
      </c>
      <c r="AO40" s="524"/>
      <c r="AP40" s="524"/>
      <c r="AQ40" s="525"/>
      <c r="AR40" s="113">
        <v>101</v>
      </c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114">
        <f>BD11+BD27</f>
        <v>0</v>
      </c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5"/>
      <c r="BP40" s="119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5"/>
      <c r="CB40" s="506" t="s">
        <v>8</v>
      </c>
      <c r="CC40" s="506"/>
      <c r="CD40" s="114">
        <f>CD11+CD27</f>
        <v>0</v>
      </c>
      <c r="CE40" s="114"/>
      <c r="CF40" s="114"/>
      <c r="CG40" s="114"/>
      <c r="CH40" s="114"/>
      <c r="CI40" s="114"/>
      <c r="CJ40" s="114"/>
      <c r="CK40" s="114"/>
      <c r="CL40" s="114"/>
      <c r="CM40" s="114"/>
      <c r="CN40" s="494" t="s">
        <v>9</v>
      </c>
      <c r="CO40" s="494"/>
      <c r="CP40" s="119">
        <v>0</v>
      </c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5"/>
      <c r="DC40" s="119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51"/>
      <c r="DU40" s="119">
        <f>DU11+DU27</f>
        <v>0</v>
      </c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5"/>
      <c r="EH40" s="119">
        <f>EH11+EH27</f>
        <v>101</v>
      </c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589">
        <v>0</v>
      </c>
      <c r="EV40" s="590"/>
      <c r="EW40" s="590"/>
      <c r="EX40" s="590"/>
      <c r="EY40" s="590"/>
      <c r="EZ40" s="590"/>
      <c r="FA40" s="590"/>
      <c r="FB40" s="590"/>
      <c r="FC40" s="590"/>
      <c r="FD40" s="590"/>
      <c r="FE40" s="590"/>
      <c r="FF40" s="590"/>
      <c r="FG40" s="591"/>
    </row>
    <row r="41" spans="1:163" s="7" customFormat="1" ht="6.6" customHeight="1" thickBot="1">
      <c r="A41" s="21"/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3"/>
      <c r="T41" s="197"/>
      <c r="U41" s="198"/>
      <c r="V41" s="198"/>
      <c r="W41" s="198"/>
      <c r="X41" s="198"/>
      <c r="Y41" s="198"/>
      <c r="Z41" s="198"/>
      <c r="AA41" s="198"/>
      <c r="AB41" s="198"/>
      <c r="AC41" s="198"/>
      <c r="AD41" s="422"/>
      <c r="AE41" s="5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9"/>
      <c r="AR41" s="116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8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8"/>
      <c r="BP41" s="120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8"/>
      <c r="CB41" s="627"/>
      <c r="CC41" s="62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628"/>
      <c r="CO41" s="628"/>
      <c r="CP41" s="120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8"/>
      <c r="DC41" s="120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62"/>
      <c r="DU41" s="120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8"/>
      <c r="EH41" s="120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629"/>
      <c r="EV41" s="630"/>
      <c r="EW41" s="630"/>
      <c r="EX41" s="630"/>
      <c r="EY41" s="630"/>
      <c r="EZ41" s="630"/>
      <c r="FA41" s="630"/>
      <c r="FB41" s="630"/>
      <c r="FC41" s="630"/>
      <c r="FD41" s="630"/>
      <c r="FE41" s="630"/>
      <c r="FF41" s="630"/>
      <c r="FG41" s="631"/>
    </row>
    <row r="42" spans="1:163" s="7" customFormat="1" ht="20.100000000000001" customHeight="1">
      <c r="FG42" s="12"/>
    </row>
    <row r="43" spans="1:163" s="7" customFormat="1" ht="20.100000000000001" customHeight="1">
      <c r="FG43" s="12"/>
    </row>
    <row r="44" spans="1:163" ht="15" customHeight="1">
      <c r="A44" s="210" t="s">
        <v>60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</row>
    <row r="45" spans="1:163" ht="14.45" customHeight="1"/>
    <row r="46" spans="1:163" s="16" customFormat="1" ht="21" customHeight="1">
      <c r="A46" s="219" t="s">
        <v>3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1"/>
      <c r="T46" s="484" t="s">
        <v>84</v>
      </c>
      <c r="U46" s="484"/>
      <c r="V46" s="484"/>
      <c r="W46" s="484"/>
      <c r="X46" s="484"/>
      <c r="Y46" s="484"/>
      <c r="Z46" s="484"/>
      <c r="AA46" s="484"/>
      <c r="AB46" s="484"/>
      <c r="AC46" s="484"/>
      <c r="AD46" s="485"/>
      <c r="AE46" s="219" t="s">
        <v>6</v>
      </c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1"/>
      <c r="AR46" s="232" t="s">
        <v>10</v>
      </c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4"/>
      <c r="BS46" s="621" t="s">
        <v>17</v>
      </c>
      <c r="BT46" s="622"/>
      <c r="BU46" s="622"/>
      <c r="BV46" s="622"/>
      <c r="BW46" s="622"/>
      <c r="BX46" s="622"/>
      <c r="BY46" s="622"/>
      <c r="BZ46" s="622"/>
      <c r="CA46" s="622"/>
      <c r="CB46" s="622"/>
      <c r="CC46" s="622"/>
      <c r="CD46" s="622"/>
      <c r="CE46" s="622"/>
      <c r="CF46" s="622"/>
      <c r="CG46" s="622"/>
      <c r="CH46" s="622"/>
      <c r="CI46" s="622"/>
      <c r="CJ46" s="622"/>
      <c r="CK46" s="622"/>
      <c r="CL46" s="622"/>
      <c r="CM46" s="622"/>
      <c r="CN46" s="622"/>
      <c r="CO46" s="622"/>
      <c r="CP46" s="622"/>
      <c r="CQ46" s="622"/>
      <c r="CR46" s="622"/>
      <c r="CS46" s="622"/>
      <c r="CT46" s="622"/>
      <c r="CU46" s="622"/>
      <c r="CV46" s="622"/>
      <c r="CW46" s="622"/>
      <c r="CX46" s="622"/>
      <c r="CY46" s="622"/>
      <c r="CZ46" s="622"/>
      <c r="DA46" s="622"/>
      <c r="DB46" s="622"/>
      <c r="DC46" s="622"/>
      <c r="DD46" s="622"/>
      <c r="DE46" s="622"/>
      <c r="DF46" s="622"/>
      <c r="DG46" s="622"/>
      <c r="DH46" s="622"/>
      <c r="DI46" s="622"/>
      <c r="DJ46" s="622"/>
      <c r="DK46" s="622"/>
      <c r="DL46" s="622"/>
      <c r="DM46" s="622"/>
      <c r="DN46" s="622"/>
      <c r="DO46" s="622"/>
      <c r="DP46" s="622"/>
      <c r="DQ46" s="622"/>
      <c r="DR46" s="622"/>
      <c r="DS46" s="622"/>
      <c r="DT46" s="622"/>
      <c r="DU46" s="622"/>
      <c r="DV46" s="622"/>
      <c r="DW46" s="622"/>
      <c r="DX46" s="622"/>
      <c r="DY46" s="622"/>
      <c r="DZ46" s="622"/>
      <c r="EA46" s="622"/>
      <c r="EB46" s="622"/>
      <c r="EC46" s="622"/>
      <c r="ED46" s="622"/>
      <c r="EE46" s="622"/>
      <c r="EF46" s="622"/>
      <c r="EG46" s="622"/>
      <c r="EH46" s="623"/>
      <c r="EI46" s="232" t="s">
        <v>16</v>
      </c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4"/>
    </row>
    <row r="47" spans="1:163" ht="12" customHeight="1">
      <c r="A47" s="222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4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8"/>
      <c r="AE47" s="222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4"/>
      <c r="AR47" s="235" t="s">
        <v>108</v>
      </c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3"/>
      <c r="BE47" s="235" t="s">
        <v>81</v>
      </c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3"/>
      <c r="BS47" s="235" t="s">
        <v>64</v>
      </c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3"/>
      <c r="CF47" s="229" t="s">
        <v>11</v>
      </c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1"/>
      <c r="DH47" s="235" t="s">
        <v>65</v>
      </c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3"/>
      <c r="DU47" s="235" t="s">
        <v>62</v>
      </c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3"/>
      <c r="EI47" s="235" t="s">
        <v>108</v>
      </c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3"/>
      <c r="EU47" s="235" t="s">
        <v>81</v>
      </c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3"/>
    </row>
    <row r="48" spans="1:163" ht="45" customHeight="1" thickBo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7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1"/>
      <c r="AE48" s="222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4"/>
      <c r="AR48" s="214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6"/>
      <c r="BE48" s="214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6"/>
      <c r="BS48" s="214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6"/>
      <c r="CF48" s="480" t="s">
        <v>108</v>
      </c>
      <c r="CG48" s="481"/>
      <c r="CH48" s="481"/>
      <c r="CI48" s="481"/>
      <c r="CJ48" s="481"/>
      <c r="CK48" s="481"/>
      <c r="CL48" s="481"/>
      <c r="CM48" s="481"/>
      <c r="CN48" s="481"/>
      <c r="CO48" s="481"/>
      <c r="CP48" s="481"/>
      <c r="CQ48" s="481"/>
      <c r="CR48" s="481"/>
      <c r="CS48" s="482"/>
      <c r="CT48" s="480" t="s">
        <v>82</v>
      </c>
      <c r="CU48" s="481"/>
      <c r="CV48" s="481"/>
      <c r="CW48" s="481"/>
      <c r="CX48" s="481"/>
      <c r="CY48" s="481"/>
      <c r="CZ48" s="481"/>
      <c r="DA48" s="481"/>
      <c r="DB48" s="481"/>
      <c r="DC48" s="481"/>
      <c r="DD48" s="481"/>
      <c r="DE48" s="481"/>
      <c r="DF48" s="481"/>
      <c r="DG48" s="482"/>
      <c r="DH48" s="214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6"/>
      <c r="DU48" s="214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6"/>
      <c r="EI48" s="214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6"/>
      <c r="EU48" s="214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6"/>
    </row>
    <row r="49" spans="1:163" ht="16.149999999999999" customHeight="1">
      <c r="A49" s="18"/>
      <c r="B49" s="605" t="s">
        <v>61</v>
      </c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6"/>
      <c r="T49" s="179">
        <v>5400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415"/>
      <c r="AE49" s="184" t="s">
        <v>4</v>
      </c>
      <c r="AF49" s="185"/>
      <c r="AG49" s="185"/>
      <c r="AH49" s="185"/>
      <c r="AI49" s="185"/>
      <c r="AJ49" s="185"/>
      <c r="AK49" s="167" t="s">
        <v>330</v>
      </c>
      <c r="AL49" s="167"/>
      <c r="AM49" s="167"/>
      <c r="AN49" s="156" t="s">
        <v>5</v>
      </c>
      <c r="AO49" s="156"/>
      <c r="AP49" s="156"/>
      <c r="AQ49" s="157"/>
      <c r="AR49" s="576">
        <v>476541</v>
      </c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2"/>
      <c r="BE49" s="573" t="s">
        <v>8</v>
      </c>
      <c r="BF49" s="573"/>
      <c r="BG49" s="574">
        <v>0</v>
      </c>
      <c r="BH49" s="574"/>
      <c r="BI49" s="574"/>
      <c r="BJ49" s="574"/>
      <c r="BK49" s="574"/>
      <c r="BL49" s="574"/>
      <c r="BM49" s="574"/>
      <c r="BN49" s="574"/>
      <c r="BO49" s="574"/>
      <c r="BP49" s="574"/>
      <c r="BQ49" s="575" t="s">
        <v>9</v>
      </c>
      <c r="BR49" s="575"/>
      <c r="BS49" s="576">
        <v>8224631</v>
      </c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1"/>
      <c r="CE49" s="322"/>
      <c r="CF49" s="573" t="s">
        <v>8</v>
      </c>
      <c r="CG49" s="573"/>
      <c r="CH49" s="321">
        <v>8004425</v>
      </c>
      <c r="CI49" s="321"/>
      <c r="CJ49" s="321"/>
      <c r="CK49" s="321"/>
      <c r="CL49" s="321"/>
      <c r="CM49" s="321"/>
      <c r="CN49" s="321"/>
      <c r="CO49" s="321"/>
      <c r="CP49" s="321"/>
      <c r="CQ49" s="321"/>
      <c r="CR49" s="575" t="s">
        <v>9</v>
      </c>
      <c r="CS49" s="575"/>
      <c r="CT49" s="592">
        <v>0</v>
      </c>
      <c r="CU49" s="574"/>
      <c r="CV49" s="574"/>
      <c r="CW49" s="574"/>
      <c r="CX49" s="574"/>
      <c r="CY49" s="574"/>
      <c r="CZ49" s="574"/>
      <c r="DA49" s="574"/>
      <c r="DB49" s="574"/>
      <c r="DC49" s="574"/>
      <c r="DD49" s="574"/>
      <c r="DE49" s="574"/>
      <c r="DF49" s="574"/>
      <c r="DG49" s="593"/>
      <c r="DH49" s="592">
        <v>0</v>
      </c>
      <c r="DI49" s="574"/>
      <c r="DJ49" s="574"/>
      <c r="DK49" s="574"/>
      <c r="DL49" s="574"/>
      <c r="DM49" s="574"/>
      <c r="DN49" s="574"/>
      <c r="DO49" s="574"/>
      <c r="DP49" s="574"/>
      <c r="DQ49" s="574"/>
      <c r="DR49" s="574"/>
      <c r="DS49" s="574"/>
      <c r="DT49" s="593"/>
      <c r="DU49" s="600" t="s">
        <v>63</v>
      </c>
      <c r="DV49" s="601"/>
      <c r="DW49" s="601"/>
      <c r="DX49" s="601"/>
      <c r="DY49" s="601"/>
      <c r="DZ49" s="601"/>
      <c r="EA49" s="601"/>
      <c r="EB49" s="601"/>
      <c r="EC49" s="601"/>
      <c r="ED49" s="601"/>
      <c r="EE49" s="601"/>
      <c r="EF49" s="601"/>
      <c r="EG49" s="601"/>
      <c r="EH49" s="602"/>
      <c r="EI49" s="320">
        <f>EI53+EI57+EI61+EI65+EI69</f>
        <v>696747</v>
      </c>
      <c r="EJ49" s="321"/>
      <c r="EK49" s="321"/>
      <c r="EL49" s="321"/>
      <c r="EM49" s="321"/>
      <c r="EN49" s="321"/>
      <c r="EO49" s="321"/>
      <c r="EP49" s="321"/>
      <c r="EQ49" s="321"/>
      <c r="ER49" s="321"/>
      <c r="ES49" s="321"/>
      <c r="ET49" s="322"/>
      <c r="EU49" s="633" t="s">
        <v>8</v>
      </c>
      <c r="EV49" s="573"/>
      <c r="EW49" s="574">
        <v>0</v>
      </c>
      <c r="EX49" s="574"/>
      <c r="EY49" s="574"/>
      <c r="EZ49" s="574"/>
      <c r="FA49" s="574"/>
      <c r="FB49" s="574"/>
      <c r="FC49" s="574"/>
      <c r="FD49" s="574"/>
      <c r="FE49" s="574"/>
      <c r="FF49" s="575" t="s">
        <v>9</v>
      </c>
      <c r="FG49" s="632"/>
    </row>
    <row r="50" spans="1:163" ht="9.6" customHeight="1" thickBot="1">
      <c r="A50" s="5"/>
      <c r="B50" s="607"/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8"/>
      <c r="T50" s="181"/>
      <c r="U50" s="182"/>
      <c r="V50" s="182"/>
      <c r="W50" s="182"/>
      <c r="X50" s="182"/>
      <c r="Y50" s="182"/>
      <c r="Z50" s="182"/>
      <c r="AA50" s="182"/>
      <c r="AB50" s="182"/>
      <c r="AC50" s="182"/>
      <c r="AD50" s="416"/>
      <c r="AE50" s="22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20"/>
      <c r="AR50" s="287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4"/>
      <c r="BE50" s="267"/>
      <c r="BF50" s="267"/>
      <c r="BG50" s="545"/>
      <c r="BH50" s="545"/>
      <c r="BI50" s="545"/>
      <c r="BJ50" s="545"/>
      <c r="BK50" s="545"/>
      <c r="BL50" s="545"/>
      <c r="BM50" s="545"/>
      <c r="BN50" s="545"/>
      <c r="BO50" s="545"/>
      <c r="BP50" s="545"/>
      <c r="BQ50" s="264"/>
      <c r="BR50" s="264"/>
      <c r="BS50" s="287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4"/>
      <c r="CF50" s="267"/>
      <c r="CG50" s="267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4"/>
      <c r="CS50" s="264"/>
      <c r="CT50" s="273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5"/>
      <c r="DH50" s="273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5"/>
      <c r="DU50" s="489"/>
      <c r="DV50" s="490"/>
      <c r="DW50" s="490"/>
      <c r="DX50" s="490"/>
      <c r="DY50" s="490"/>
      <c r="DZ50" s="490"/>
      <c r="EA50" s="490"/>
      <c r="EB50" s="490"/>
      <c r="EC50" s="490"/>
      <c r="ED50" s="490"/>
      <c r="EE50" s="490"/>
      <c r="EF50" s="490"/>
      <c r="EG50" s="490"/>
      <c r="EH50" s="491"/>
      <c r="EI50" s="282"/>
      <c r="EJ50" s="283"/>
      <c r="EK50" s="283"/>
      <c r="EL50" s="283"/>
      <c r="EM50" s="283"/>
      <c r="EN50" s="283"/>
      <c r="EO50" s="283"/>
      <c r="EP50" s="283"/>
      <c r="EQ50" s="283"/>
      <c r="ER50" s="283"/>
      <c r="ES50" s="283"/>
      <c r="ET50" s="284"/>
      <c r="EU50" s="330"/>
      <c r="EV50" s="267"/>
      <c r="EW50" s="545"/>
      <c r="EX50" s="545"/>
      <c r="EY50" s="545"/>
      <c r="EZ50" s="545"/>
      <c r="FA50" s="545"/>
      <c r="FB50" s="545"/>
      <c r="FC50" s="545"/>
      <c r="FD50" s="545"/>
      <c r="FE50" s="545"/>
      <c r="FF50" s="264"/>
      <c r="FG50" s="265"/>
    </row>
    <row r="51" spans="1:163" ht="15" customHeight="1">
      <c r="A51" s="5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6"/>
      <c r="T51" s="179">
        <v>5420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415"/>
      <c r="AE51" s="184" t="s">
        <v>4</v>
      </c>
      <c r="AF51" s="185"/>
      <c r="AG51" s="185"/>
      <c r="AH51" s="185"/>
      <c r="AI51" s="185"/>
      <c r="AJ51" s="185"/>
      <c r="AK51" s="167" t="s">
        <v>326</v>
      </c>
      <c r="AL51" s="167"/>
      <c r="AM51" s="167"/>
      <c r="AN51" s="156" t="s">
        <v>7</v>
      </c>
      <c r="AO51" s="156"/>
      <c r="AP51" s="156"/>
      <c r="AQ51" s="157"/>
      <c r="AR51" s="576">
        <v>496022</v>
      </c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2"/>
      <c r="BE51" s="573" t="s">
        <v>8</v>
      </c>
      <c r="BF51" s="573"/>
      <c r="BG51" s="574">
        <v>0</v>
      </c>
      <c r="BH51" s="574"/>
      <c r="BI51" s="574"/>
      <c r="BJ51" s="574"/>
      <c r="BK51" s="574"/>
      <c r="BL51" s="574"/>
      <c r="BM51" s="574"/>
      <c r="BN51" s="574"/>
      <c r="BO51" s="574"/>
      <c r="BP51" s="574"/>
      <c r="BQ51" s="575" t="s">
        <v>9</v>
      </c>
      <c r="BR51" s="575"/>
      <c r="BS51" s="576">
        <v>7326856</v>
      </c>
      <c r="BT51" s="321"/>
      <c r="BU51" s="321"/>
      <c r="BV51" s="321"/>
      <c r="BW51" s="321"/>
      <c r="BX51" s="321"/>
      <c r="BY51" s="321"/>
      <c r="BZ51" s="321"/>
      <c r="CA51" s="321"/>
      <c r="CB51" s="321"/>
      <c r="CC51" s="321"/>
      <c r="CD51" s="321"/>
      <c r="CE51" s="322"/>
      <c r="CF51" s="573" t="s">
        <v>8</v>
      </c>
      <c r="CG51" s="573"/>
      <c r="CH51" s="321">
        <v>7346337</v>
      </c>
      <c r="CI51" s="321"/>
      <c r="CJ51" s="321"/>
      <c r="CK51" s="321"/>
      <c r="CL51" s="321"/>
      <c r="CM51" s="321"/>
      <c r="CN51" s="321"/>
      <c r="CO51" s="321"/>
      <c r="CP51" s="321"/>
      <c r="CQ51" s="321"/>
      <c r="CR51" s="575" t="s">
        <v>9</v>
      </c>
      <c r="CS51" s="575"/>
      <c r="CT51" s="592">
        <v>0</v>
      </c>
      <c r="CU51" s="574"/>
      <c r="CV51" s="574"/>
      <c r="CW51" s="574"/>
      <c r="CX51" s="574"/>
      <c r="CY51" s="574"/>
      <c r="CZ51" s="574"/>
      <c r="DA51" s="574"/>
      <c r="DB51" s="574"/>
      <c r="DC51" s="574"/>
      <c r="DD51" s="574"/>
      <c r="DE51" s="574"/>
      <c r="DF51" s="574"/>
      <c r="DG51" s="593"/>
      <c r="DH51" s="592">
        <v>0</v>
      </c>
      <c r="DI51" s="574"/>
      <c r="DJ51" s="574"/>
      <c r="DK51" s="574"/>
      <c r="DL51" s="574"/>
      <c r="DM51" s="574"/>
      <c r="DN51" s="574"/>
      <c r="DO51" s="574"/>
      <c r="DP51" s="574"/>
      <c r="DQ51" s="574"/>
      <c r="DR51" s="574"/>
      <c r="DS51" s="574"/>
      <c r="DT51" s="593"/>
      <c r="DU51" s="600" t="s">
        <v>63</v>
      </c>
      <c r="DV51" s="601"/>
      <c r="DW51" s="601"/>
      <c r="DX51" s="601"/>
      <c r="DY51" s="601"/>
      <c r="DZ51" s="601"/>
      <c r="EA51" s="601"/>
      <c r="EB51" s="601"/>
      <c r="EC51" s="601"/>
      <c r="ED51" s="601"/>
      <c r="EE51" s="601"/>
      <c r="EF51" s="601"/>
      <c r="EG51" s="601"/>
      <c r="EH51" s="602"/>
      <c r="EI51" s="320">
        <f>EI55+EI59+EI63+EI67+EI71</f>
        <v>476541</v>
      </c>
      <c r="EJ51" s="321"/>
      <c r="EK51" s="321"/>
      <c r="EL51" s="321"/>
      <c r="EM51" s="321"/>
      <c r="EN51" s="321"/>
      <c r="EO51" s="321"/>
      <c r="EP51" s="321"/>
      <c r="EQ51" s="321"/>
      <c r="ER51" s="321"/>
      <c r="ES51" s="321"/>
      <c r="ET51" s="322"/>
      <c r="EU51" s="329" t="s">
        <v>8</v>
      </c>
      <c r="EV51" s="266"/>
      <c r="EW51" s="271">
        <v>0</v>
      </c>
      <c r="EX51" s="271"/>
      <c r="EY51" s="271"/>
      <c r="EZ51" s="271"/>
      <c r="FA51" s="271"/>
      <c r="FB51" s="271"/>
      <c r="FC51" s="271"/>
      <c r="FD51" s="271"/>
      <c r="FE51" s="271"/>
      <c r="FF51" s="262" t="s">
        <v>9</v>
      </c>
      <c r="FG51" s="263"/>
    </row>
    <row r="52" spans="1:163" ht="3" customHeight="1">
      <c r="A52" s="21"/>
      <c r="B52" s="609"/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10"/>
      <c r="T52" s="181"/>
      <c r="U52" s="182"/>
      <c r="V52" s="182"/>
      <c r="W52" s="182"/>
      <c r="X52" s="182"/>
      <c r="Y52" s="182"/>
      <c r="Z52" s="182"/>
      <c r="AA52" s="182"/>
      <c r="AB52" s="182"/>
      <c r="AC52" s="182"/>
      <c r="AD52" s="416"/>
      <c r="AE52" s="22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20"/>
      <c r="AR52" s="287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4"/>
      <c r="BE52" s="267"/>
      <c r="BF52" s="267"/>
      <c r="BG52" s="545"/>
      <c r="BH52" s="545"/>
      <c r="BI52" s="545"/>
      <c r="BJ52" s="545"/>
      <c r="BK52" s="545"/>
      <c r="BL52" s="545"/>
      <c r="BM52" s="545"/>
      <c r="BN52" s="545"/>
      <c r="BO52" s="545"/>
      <c r="BP52" s="545"/>
      <c r="BQ52" s="264"/>
      <c r="BR52" s="264"/>
      <c r="BS52" s="287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4"/>
      <c r="CF52" s="267"/>
      <c r="CG52" s="267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4"/>
      <c r="CS52" s="264"/>
      <c r="CT52" s="273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5"/>
      <c r="DH52" s="273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5"/>
      <c r="DU52" s="489"/>
      <c r="DV52" s="490"/>
      <c r="DW52" s="490"/>
      <c r="DX52" s="490"/>
      <c r="DY52" s="490"/>
      <c r="DZ52" s="490"/>
      <c r="EA52" s="490"/>
      <c r="EB52" s="490"/>
      <c r="EC52" s="490"/>
      <c r="ED52" s="490"/>
      <c r="EE52" s="490"/>
      <c r="EF52" s="490"/>
      <c r="EG52" s="490"/>
      <c r="EH52" s="491"/>
      <c r="EI52" s="282"/>
      <c r="EJ52" s="283"/>
      <c r="EK52" s="283"/>
      <c r="EL52" s="283"/>
      <c r="EM52" s="283"/>
      <c r="EN52" s="283"/>
      <c r="EO52" s="283"/>
      <c r="EP52" s="283"/>
      <c r="EQ52" s="283"/>
      <c r="ER52" s="283"/>
      <c r="ES52" s="283"/>
      <c r="ET52" s="284"/>
      <c r="EU52" s="460"/>
      <c r="EV52" s="461"/>
      <c r="EW52" s="274"/>
      <c r="EX52" s="274"/>
      <c r="EY52" s="274"/>
      <c r="EZ52" s="274"/>
      <c r="FA52" s="274"/>
      <c r="FB52" s="274"/>
      <c r="FC52" s="274"/>
      <c r="FD52" s="274"/>
      <c r="FE52" s="274"/>
      <c r="FF52" s="407"/>
      <c r="FG52" s="408"/>
    </row>
    <row r="53" spans="1:163" ht="15" customHeight="1">
      <c r="A53" s="18"/>
      <c r="B53" s="526" t="s">
        <v>1</v>
      </c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7"/>
      <c r="T53" s="179" t="s">
        <v>236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415"/>
      <c r="AE53" s="184" t="s">
        <v>4</v>
      </c>
      <c r="AF53" s="185"/>
      <c r="AG53" s="185"/>
      <c r="AH53" s="185"/>
      <c r="AI53" s="185"/>
      <c r="AJ53" s="185"/>
      <c r="AK53" s="167" t="s">
        <v>330</v>
      </c>
      <c r="AL53" s="167"/>
      <c r="AM53" s="167"/>
      <c r="AN53" s="156" t="s">
        <v>5</v>
      </c>
      <c r="AO53" s="156"/>
      <c r="AP53" s="156"/>
      <c r="AQ53" s="157"/>
      <c r="AR53" s="544">
        <v>284717</v>
      </c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541"/>
      <c r="BE53" s="330" t="s">
        <v>8</v>
      </c>
      <c r="BF53" s="267"/>
      <c r="BG53" s="545">
        <v>0</v>
      </c>
      <c r="BH53" s="545"/>
      <c r="BI53" s="545"/>
      <c r="BJ53" s="545"/>
      <c r="BK53" s="545"/>
      <c r="BL53" s="545"/>
      <c r="BM53" s="545"/>
      <c r="BN53" s="545"/>
      <c r="BO53" s="545"/>
      <c r="BP53" s="545"/>
      <c r="BQ53" s="264" t="s">
        <v>9</v>
      </c>
      <c r="BR53" s="542"/>
      <c r="BS53" s="540">
        <v>3018403</v>
      </c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541"/>
      <c r="CF53" s="330" t="s">
        <v>8</v>
      </c>
      <c r="CG53" s="267"/>
      <c r="CH53" s="269">
        <v>2924232</v>
      </c>
      <c r="CI53" s="269"/>
      <c r="CJ53" s="269"/>
      <c r="CK53" s="269"/>
      <c r="CL53" s="269"/>
      <c r="CM53" s="269"/>
      <c r="CN53" s="269"/>
      <c r="CO53" s="269"/>
      <c r="CP53" s="269"/>
      <c r="CQ53" s="269"/>
      <c r="CR53" s="264" t="s">
        <v>9</v>
      </c>
      <c r="CS53" s="542"/>
      <c r="CT53" s="578">
        <v>0</v>
      </c>
      <c r="CU53" s="579"/>
      <c r="CV53" s="579"/>
      <c r="CW53" s="579"/>
      <c r="CX53" s="579"/>
      <c r="CY53" s="579"/>
      <c r="CZ53" s="579"/>
      <c r="DA53" s="579"/>
      <c r="DB53" s="579"/>
      <c r="DC53" s="579"/>
      <c r="DD53" s="579"/>
      <c r="DE53" s="579"/>
      <c r="DF53" s="579"/>
      <c r="DG53" s="580"/>
      <c r="DH53" s="594">
        <v>0</v>
      </c>
      <c r="DI53" s="595"/>
      <c r="DJ53" s="595"/>
      <c r="DK53" s="595"/>
      <c r="DL53" s="595"/>
      <c r="DM53" s="595"/>
      <c r="DN53" s="595"/>
      <c r="DO53" s="595"/>
      <c r="DP53" s="595"/>
      <c r="DQ53" s="595"/>
      <c r="DR53" s="595"/>
      <c r="DS53" s="595"/>
      <c r="DT53" s="596"/>
      <c r="DU53" s="428" t="s">
        <v>8</v>
      </c>
      <c r="DV53" s="429"/>
      <c r="DW53" s="268">
        <f>6361539-6361539</f>
        <v>0</v>
      </c>
      <c r="DX53" s="268"/>
      <c r="DY53" s="268"/>
      <c r="DZ53" s="268"/>
      <c r="EA53" s="268"/>
      <c r="EB53" s="268"/>
      <c r="EC53" s="268"/>
      <c r="ED53" s="268"/>
      <c r="EE53" s="268"/>
      <c r="EF53" s="268"/>
      <c r="EG53" s="429" t="s">
        <v>9</v>
      </c>
      <c r="EH53" s="430"/>
      <c r="EI53" s="540">
        <f>AR53+BS53-CH53</f>
        <v>378888</v>
      </c>
      <c r="EJ53" s="269"/>
      <c r="EK53" s="269"/>
      <c r="EL53" s="269"/>
      <c r="EM53" s="269"/>
      <c r="EN53" s="269"/>
      <c r="EO53" s="269"/>
      <c r="EP53" s="269"/>
      <c r="EQ53" s="269"/>
      <c r="ER53" s="269"/>
      <c r="ES53" s="269"/>
      <c r="ET53" s="541"/>
      <c r="EU53" s="329" t="s">
        <v>8</v>
      </c>
      <c r="EV53" s="266"/>
      <c r="EW53" s="271">
        <v>0</v>
      </c>
      <c r="EX53" s="271"/>
      <c r="EY53" s="271"/>
      <c r="EZ53" s="271"/>
      <c r="FA53" s="271"/>
      <c r="FB53" s="271"/>
      <c r="FC53" s="271"/>
      <c r="FD53" s="271"/>
      <c r="FE53" s="271"/>
      <c r="FF53" s="262" t="s">
        <v>9</v>
      </c>
      <c r="FG53" s="263"/>
    </row>
    <row r="54" spans="1:163" ht="3" customHeight="1">
      <c r="A54" s="5"/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9"/>
      <c r="T54" s="181"/>
      <c r="U54" s="182"/>
      <c r="V54" s="182"/>
      <c r="W54" s="182"/>
      <c r="X54" s="182"/>
      <c r="Y54" s="182"/>
      <c r="Z54" s="182"/>
      <c r="AA54" s="182"/>
      <c r="AB54" s="182"/>
      <c r="AC54" s="182"/>
      <c r="AD54" s="416"/>
      <c r="AE54" s="22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20"/>
      <c r="AR54" s="287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4"/>
      <c r="BE54" s="460"/>
      <c r="BF54" s="461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407"/>
      <c r="BR54" s="543"/>
      <c r="BS54" s="282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4"/>
      <c r="CF54" s="460"/>
      <c r="CG54" s="461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407"/>
      <c r="CS54" s="543"/>
      <c r="CT54" s="581"/>
      <c r="CU54" s="582"/>
      <c r="CV54" s="582"/>
      <c r="CW54" s="582"/>
      <c r="CX54" s="582"/>
      <c r="CY54" s="582"/>
      <c r="CZ54" s="582"/>
      <c r="DA54" s="582"/>
      <c r="DB54" s="582"/>
      <c r="DC54" s="582"/>
      <c r="DD54" s="582"/>
      <c r="DE54" s="582"/>
      <c r="DF54" s="582"/>
      <c r="DG54" s="583"/>
      <c r="DH54" s="597"/>
      <c r="DI54" s="598"/>
      <c r="DJ54" s="598"/>
      <c r="DK54" s="598"/>
      <c r="DL54" s="598"/>
      <c r="DM54" s="598"/>
      <c r="DN54" s="598"/>
      <c r="DO54" s="598"/>
      <c r="DP54" s="598"/>
      <c r="DQ54" s="598"/>
      <c r="DR54" s="598"/>
      <c r="DS54" s="598"/>
      <c r="DT54" s="599"/>
      <c r="DU54" s="181"/>
      <c r="DV54" s="182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182"/>
      <c r="EH54" s="416"/>
      <c r="EI54" s="282"/>
      <c r="EJ54" s="283"/>
      <c r="EK54" s="283"/>
      <c r="EL54" s="283"/>
      <c r="EM54" s="283"/>
      <c r="EN54" s="283"/>
      <c r="EO54" s="283"/>
      <c r="EP54" s="283"/>
      <c r="EQ54" s="283"/>
      <c r="ER54" s="283"/>
      <c r="ES54" s="283"/>
      <c r="ET54" s="284"/>
      <c r="EU54" s="460"/>
      <c r="EV54" s="461"/>
      <c r="EW54" s="274"/>
      <c r="EX54" s="274"/>
      <c r="EY54" s="274"/>
      <c r="EZ54" s="274"/>
      <c r="FA54" s="274"/>
      <c r="FB54" s="274"/>
      <c r="FC54" s="274"/>
      <c r="FD54" s="274"/>
      <c r="FE54" s="274"/>
      <c r="FF54" s="407"/>
      <c r="FG54" s="408"/>
    </row>
    <row r="55" spans="1:163" ht="15" customHeight="1">
      <c r="A55" s="5"/>
      <c r="B55" s="611" t="s">
        <v>201</v>
      </c>
      <c r="C55" s="611"/>
      <c r="D55" s="611"/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1"/>
      <c r="P55" s="611"/>
      <c r="Q55" s="611"/>
      <c r="R55" s="611"/>
      <c r="S55" s="612"/>
      <c r="T55" s="179" t="s">
        <v>237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415"/>
      <c r="AE55" s="184" t="s">
        <v>4</v>
      </c>
      <c r="AF55" s="185"/>
      <c r="AG55" s="185"/>
      <c r="AH55" s="185"/>
      <c r="AI55" s="185"/>
      <c r="AJ55" s="185"/>
      <c r="AK55" s="167" t="s">
        <v>326</v>
      </c>
      <c r="AL55" s="167"/>
      <c r="AM55" s="167"/>
      <c r="AN55" s="156" t="s">
        <v>7</v>
      </c>
      <c r="AO55" s="156"/>
      <c r="AP55" s="156"/>
      <c r="AQ55" s="157"/>
      <c r="AR55" s="544">
        <v>302384</v>
      </c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541"/>
      <c r="BE55" s="330" t="s">
        <v>8</v>
      </c>
      <c r="BF55" s="267"/>
      <c r="BG55" s="545">
        <v>0</v>
      </c>
      <c r="BH55" s="545"/>
      <c r="BI55" s="545"/>
      <c r="BJ55" s="545"/>
      <c r="BK55" s="545"/>
      <c r="BL55" s="545"/>
      <c r="BM55" s="545"/>
      <c r="BN55" s="545"/>
      <c r="BO55" s="545"/>
      <c r="BP55" s="545"/>
      <c r="BQ55" s="264" t="s">
        <v>9</v>
      </c>
      <c r="BR55" s="542"/>
      <c r="BS55" s="540">
        <v>2486470</v>
      </c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541"/>
      <c r="CF55" s="330" t="s">
        <v>8</v>
      </c>
      <c r="CG55" s="267"/>
      <c r="CH55" s="269">
        <v>2504137</v>
      </c>
      <c r="CI55" s="269"/>
      <c r="CJ55" s="269"/>
      <c r="CK55" s="269"/>
      <c r="CL55" s="269"/>
      <c r="CM55" s="269"/>
      <c r="CN55" s="269"/>
      <c r="CO55" s="269"/>
      <c r="CP55" s="269"/>
      <c r="CQ55" s="269"/>
      <c r="CR55" s="264" t="s">
        <v>9</v>
      </c>
      <c r="CS55" s="542"/>
      <c r="CT55" s="578">
        <v>0</v>
      </c>
      <c r="CU55" s="579"/>
      <c r="CV55" s="579"/>
      <c r="CW55" s="579"/>
      <c r="CX55" s="579"/>
      <c r="CY55" s="579"/>
      <c r="CZ55" s="579"/>
      <c r="DA55" s="579"/>
      <c r="DB55" s="579"/>
      <c r="DC55" s="579"/>
      <c r="DD55" s="579"/>
      <c r="DE55" s="579"/>
      <c r="DF55" s="579"/>
      <c r="DG55" s="580"/>
      <c r="DH55" s="594">
        <v>0</v>
      </c>
      <c r="DI55" s="595"/>
      <c r="DJ55" s="595"/>
      <c r="DK55" s="595"/>
      <c r="DL55" s="595"/>
      <c r="DM55" s="595"/>
      <c r="DN55" s="595"/>
      <c r="DO55" s="595"/>
      <c r="DP55" s="595"/>
      <c r="DQ55" s="595"/>
      <c r="DR55" s="595"/>
      <c r="DS55" s="595"/>
      <c r="DT55" s="596"/>
      <c r="DU55" s="428" t="s">
        <v>8</v>
      </c>
      <c r="DV55" s="429"/>
      <c r="DW55" s="268">
        <f>6361539-6361539</f>
        <v>0</v>
      </c>
      <c r="DX55" s="268"/>
      <c r="DY55" s="268"/>
      <c r="DZ55" s="268"/>
      <c r="EA55" s="268"/>
      <c r="EB55" s="268"/>
      <c r="EC55" s="268"/>
      <c r="ED55" s="268"/>
      <c r="EE55" s="268"/>
      <c r="EF55" s="268"/>
      <c r="EG55" s="429" t="s">
        <v>9</v>
      </c>
      <c r="EH55" s="430"/>
      <c r="EI55" s="540">
        <f>AR55+BS55-CH55</f>
        <v>284717</v>
      </c>
      <c r="EJ55" s="269"/>
      <c r="EK55" s="269"/>
      <c r="EL55" s="269"/>
      <c r="EM55" s="269"/>
      <c r="EN55" s="269"/>
      <c r="EO55" s="269"/>
      <c r="EP55" s="269"/>
      <c r="EQ55" s="269"/>
      <c r="ER55" s="269"/>
      <c r="ES55" s="269"/>
      <c r="ET55" s="541"/>
      <c r="EU55" s="329" t="s">
        <v>8</v>
      </c>
      <c r="EV55" s="266"/>
      <c r="EW55" s="271">
        <v>0</v>
      </c>
      <c r="EX55" s="271"/>
      <c r="EY55" s="271"/>
      <c r="EZ55" s="271"/>
      <c r="FA55" s="271"/>
      <c r="FB55" s="271"/>
      <c r="FC55" s="271"/>
      <c r="FD55" s="271"/>
      <c r="FE55" s="271"/>
      <c r="FF55" s="262" t="s">
        <v>9</v>
      </c>
      <c r="FG55" s="263"/>
    </row>
    <row r="56" spans="1:163" ht="9" customHeight="1">
      <c r="A56" s="21"/>
      <c r="B56" s="613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4"/>
      <c r="T56" s="181"/>
      <c r="U56" s="182"/>
      <c r="V56" s="182"/>
      <c r="W56" s="182"/>
      <c r="X56" s="182"/>
      <c r="Y56" s="182"/>
      <c r="Z56" s="182"/>
      <c r="AA56" s="182"/>
      <c r="AB56" s="182"/>
      <c r="AC56" s="182"/>
      <c r="AD56" s="416"/>
      <c r="AE56" s="22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20"/>
      <c r="AR56" s="287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4"/>
      <c r="BE56" s="460"/>
      <c r="BF56" s="461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407"/>
      <c r="BR56" s="543"/>
      <c r="BS56" s="282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4"/>
      <c r="CF56" s="460"/>
      <c r="CG56" s="461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407"/>
      <c r="CS56" s="543"/>
      <c r="CT56" s="581"/>
      <c r="CU56" s="582"/>
      <c r="CV56" s="582"/>
      <c r="CW56" s="582"/>
      <c r="CX56" s="582"/>
      <c r="CY56" s="582"/>
      <c r="CZ56" s="582"/>
      <c r="DA56" s="582"/>
      <c r="DB56" s="582"/>
      <c r="DC56" s="582"/>
      <c r="DD56" s="582"/>
      <c r="DE56" s="582"/>
      <c r="DF56" s="582"/>
      <c r="DG56" s="583"/>
      <c r="DH56" s="597"/>
      <c r="DI56" s="598"/>
      <c r="DJ56" s="598"/>
      <c r="DK56" s="598"/>
      <c r="DL56" s="598"/>
      <c r="DM56" s="598"/>
      <c r="DN56" s="598"/>
      <c r="DO56" s="598"/>
      <c r="DP56" s="598"/>
      <c r="DQ56" s="598"/>
      <c r="DR56" s="598"/>
      <c r="DS56" s="598"/>
      <c r="DT56" s="599"/>
      <c r="DU56" s="181"/>
      <c r="DV56" s="182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182"/>
      <c r="EH56" s="416"/>
      <c r="EI56" s="282"/>
      <c r="EJ56" s="283"/>
      <c r="EK56" s="283"/>
      <c r="EL56" s="283"/>
      <c r="EM56" s="283"/>
      <c r="EN56" s="283"/>
      <c r="EO56" s="283"/>
      <c r="EP56" s="283"/>
      <c r="EQ56" s="283"/>
      <c r="ER56" s="283"/>
      <c r="ES56" s="283"/>
      <c r="ET56" s="284"/>
      <c r="EU56" s="460"/>
      <c r="EV56" s="461"/>
      <c r="EW56" s="274"/>
      <c r="EX56" s="274"/>
      <c r="EY56" s="274"/>
      <c r="EZ56" s="274"/>
      <c r="FA56" s="274"/>
      <c r="FB56" s="274"/>
      <c r="FC56" s="274"/>
      <c r="FD56" s="274"/>
      <c r="FE56" s="274"/>
      <c r="FF56" s="407"/>
      <c r="FG56" s="408"/>
    </row>
    <row r="57" spans="1:163" ht="15" customHeight="1">
      <c r="A57" s="18"/>
      <c r="B57" s="534" t="s">
        <v>202</v>
      </c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179" t="s">
        <v>238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415"/>
      <c r="AE57" s="184" t="s">
        <v>4</v>
      </c>
      <c r="AF57" s="185"/>
      <c r="AG57" s="185"/>
      <c r="AH57" s="185"/>
      <c r="AI57" s="185"/>
      <c r="AJ57" s="185"/>
      <c r="AK57" s="167" t="s">
        <v>330</v>
      </c>
      <c r="AL57" s="167"/>
      <c r="AM57" s="167"/>
      <c r="AN57" s="156" t="s">
        <v>5</v>
      </c>
      <c r="AO57" s="156"/>
      <c r="AP57" s="156"/>
      <c r="AQ57" s="157"/>
      <c r="AR57" s="544">
        <v>104248</v>
      </c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541"/>
      <c r="BE57" s="330"/>
      <c r="BF57" s="267"/>
      <c r="BG57" s="545">
        <v>0</v>
      </c>
      <c r="BH57" s="545"/>
      <c r="BI57" s="545"/>
      <c r="BJ57" s="545"/>
      <c r="BK57" s="545"/>
      <c r="BL57" s="545"/>
      <c r="BM57" s="545"/>
      <c r="BN57" s="545"/>
      <c r="BO57" s="545"/>
      <c r="BP57" s="545"/>
      <c r="BQ57" s="264"/>
      <c r="BR57" s="542"/>
      <c r="BS57" s="540">
        <v>3300837</v>
      </c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541"/>
      <c r="CF57" s="330" t="s">
        <v>8</v>
      </c>
      <c r="CG57" s="267"/>
      <c r="CH57" s="269">
        <v>3216221</v>
      </c>
      <c r="CI57" s="269"/>
      <c r="CJ57" s="269"/>
      <c r="CK57" s="269"/>
      <c r="CL57" s="269"/>
      <c r="CM57" s="269"/>
      <c r="CN57" s="269"/>
      <c r="CO57" s="269"/>
      <c r="CP57" s="269"/>
      <c r="CQ57" s="269"/>
      <c r="CR57" s="264" t="s">
        <v>9</v>
      </c>
      <c r="CS57" s="542"/>
      <c r="CT57" s="578">
        <v>0</v>
      </c>
      <c r="CU57" s="579"/>
      <c r="CV57" s="579"/>
      <c r="CW57" s="579"/>
      <c r="CX57" s="579"/>
      <c r="CY57" s="579"/>
      <c r="CZ57" s="579"/>
      <c r="DA57" s="579"/>
      <c r="DB57" s="579"/>
      <c r="DC57" s="579"/>
      <c r="DD57" s="579"/>
      <c r="DE57" s="579"/>
      <c r="DF57" s="579"/>
      <c r="DG57" s="580"/>
      <c r="DH57" s="603">
        <v>0</v>
      </c>
      <c r="DI57" s="545"/>
      <c r="DJ57" s="545"/>
      <c r="DK57" s="545"/>
      <c r="DL57" s="545"/>
      <c r="DM57" s="545"/>
      <c r="DN57" s="545"/>
      <c r="DO57" s="545"/>
      <c r="DP57" s="545"/>
      <c r="DQ57" s="545"/>
      <c r="DR57" s="545"/>
      <c r="DS57" s="545"/>
      <c r="DT57" s="604"/>
      <c r="DU57" s="428" t="s">
        <v>8</v>
      </c>
      <c r="DV57" s="429"/>
      <c r="DW57" s="268">
        <f>1565162+5469-1570631</f>
        <v>0</v>
      </c>
      <c r="DX57" s="268"/>
      <c r="DY57" s="268"/>
      <c r="DZ57" s="268"/>
      <c r="EA57" s="268"/>
      <c r="EB57" s="268"/>
      <c r="EC57" s="268"/>
      <c r="ED57" s="268"/>
      <c r="EE57" s="268"/>
      <c r="EF57" s="268"/>
      <c r="EG57" s="429" t="s">
        <v>9</v>
      </c>
      <c r="EH57" s="430"/>
      <c r="EI57" s="540">
        <f>AR57+BS57-CH57</f>
        <v>188864</v>
      </c>
      <c r="EJ57" s="269"/>
      <c r="EK57" s="269"/>
      <c r="EL57" s="269"/>
      <c r="EM57" s="269"/>
      <c r="EN57" s="269"/>
      <c r="EO57" s="269"/>
      <c r="EP57" s="269"/>
      <c r="EQ57" s="269"/>
      <c r="ER57" s="269"/>
      <c r="ES57" s="269"/>
      <c r="ET57" s="541"/>
      <c r="EU57" s="329" t="s">
        <v>8</v>
      </c>
      <c r="EV57" s="266"/>
      <c r="EW57" s="271">
        <v>0</v>
      </c>
      <c r="EX57" s="271"/>
      <c r="EY57" s="271"/>
      <c r="EZ57" s="271"/>
      <c r="FA57" s="271"/>
      <c r="FB57" s="271"/>
      <c r="FC57" s="271"/>
      <c r="FD57" s="271"/>
      <c r="FE57" s="271"/>
      <c r="FF57" s="262" t="s">
        <v>9</v>
      </c>
      <c r="FG57" s="263"/>
    </row>
    <row r="58" spans="1:163" ht="3" customHeight="1">
      <c r="A58" s="5"/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7"/>
      <c r="T58" s="181"/>
      <c r="U58" s="182"/>
      <c r="V58" s="182"/>
      <c r="W58" s="182"/>
      <c r="X58" s="182"/>
      <c r="Y58" s="182"/>
      <c r="Z58" s="182"/>
      <c r="AA58" s="182"/>
      <c r="AB58" s="182"/>
      <c r="AC58" s="182"/>
      <c r="AD58" s="416"/>
      <c r="AE58" s="22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20"/>
      <c r="AR58" s="287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4"/>
      <c r="BE58" s="460"/>
      <c r="BF58" s="461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407"/>
      <c r="BR58" s="543"/>
      <c r="BS58" s="282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4"/>
      <c r="CF58" s="460"/>
      <c r="CG58" s="461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407"/>
      <c r="CS58" s="543"/>
      <c r="CT58" s="581"/>
      <c r="CU58" s="582"/>
      <c r="CV58" s="582"/>
      <c r="CW58" s="582"/>
      <c r="CX58" s="582"/>
      <c r="CY58" s="582"/>
      <c r="CZ58" s="582"/>
      <c r="DA58" s="582"/>
      <c r="DB58" s="582"/>
      <c r="DC58" s="582"/>
      <c r="DD58" s="582"/>
      <c r="DE58" s="582"/>
      <c r="DF58" s="582"/>
      <c r="DG58" s="583"/>
      <c r="DH58" s="273"/>
      <c r="DI58" s="274"/>
      <c r="DJ58" s="274"/>
      <c r="DK58" s="274"/>
      <c r="DL58" s="274"/>
      <c r="DM58" s="274"/>
      <c r="DN58" s="274"/>
      <c r="DO58" s="274"/>
      <c r="DP58" s="274"/>
      <c r="DQ58" s="274"/>
      <c r="DR58" s="274"/>
      <c r="DS58" s="274"/>
      <c r="DT58" s="275"/>
      <c r="DU58" s="181"/>
      <c r="DV58" s="182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182"/>
      <c r="EH58" s="416"/>
      <c r="EI58" s="282"/>
      <c r="EJ58" s="283"/>
      <c r="EK58" s="283"/>
      <c r="EL58" s="283"/>
      <c r="EM58" s="283"/>
      <c r="EN58" s="283"/>
      <c r="EO58" s="283"/>
      <c r="EP58" s="283"/>
      <c r="EQ58" s="283"/>
      <c r="ER58" s="283"/>
      <c r="ES58" s="283"/>
      <c r="ET58" s="284"/>
      <c r="EU58" s="460"/>
      <c r="EV58" s="461"/>
      <c r="EW58" s="274"/>
      <c r="EX58" s="274"/>
      <c r="EY58" s="274"/>
      <c r="EZ58" s="274"/>
      <c r="FA58" s="274"/>
      <c r="FB58" s="274"/>
      <c r="FC58" s="274"/>
      <c r="FD58" s="274"/>
      <c r="FE58" s="274"/>
      <c r="FF58" s="407"/>
      <c r="FG58" s="408"/>
    </row>
    <row r="59" spans="1:163" ht="15" customHeight="1">
      <c r="A59" s="5"/>
      <c r="B59" s="536"/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537"/>
      <c r="T59" s="179" t="s">
        <v>239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415"/>
      <c r="AE59" s="184" t="s">
        <v>4</v>
      </c>
      <c r="AF59" s="185"/>
      <c r="AG59" s="185"/>
      <c r="AH59" s="185"/>
      <c r="AI59" s="185"/>
      <c r="AJ59" s="185"/>
      <c r="AK59" s="167" t="s">
        <v>326</v>
      </c>
      <c r="AL59" s="167"/>
      <c r="AM59" s="167"/>
      <c r="AN59" s="156" t="s">
        <v>7</v>
      </c>
      <c r="AO59" s="156"/>
      <c r="AP59" s="156"/>
      <c r="AQ59" s="157"/>
      <c r="AR59" s="544">
        <v>75078</v>
      </c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541"/>
      <c r="BE59" s="330"/>
      <c r="BF59" s="267"/>
      <c r="BG59" s="545">
        <v>0</v>
      </c>
      <c r="BH59" s="545"/>
      <c r="BI59" s="545"/>
      <c r="BJ59" s="545"/>
      <c r="BK59" s="545"/>
      <c r="BL59" s="545"/>
      <c r="BM59" s="545"/>
      <c r="BN59" s="545"/>
      <c r="BO59" s="545"/>
      <c r="BP59" s="545"/>
      <c r="BQ59" s="264"/>
      <c r="BR59" s="542"/>
      <c r="BS59" s="540">
        <v>2964914</v>
      </c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541"/>
      <c r="CF59" s="330" t="s">
        <v>8</v>
      </c>
      <c r="CG59" s="267"/>
      <c r="CH59" s="269">
        <v>2935744</v>
      </c>
      <c r="CI59" s="269"/>
      <c r="CJ59" s="269"/>
      <c r="CK59" s="269"/>
      <c r="CL59" s="269"/>
      <c r="CM59" s="269"/>
      <c r="CN59" s="269"/>
      <c r="CO59" s="269"/>
      <c r="CP59" s="269"/>
      <c r="CQ59" s="269"/>
      <c r="CR59" s="264" t="s">
        <v>9</v>
      </c>
      <c r="CS59" s="542"/>
      <c r="CT59" s="578">
        <v>0</v>
      </c>
      <c r="CU59" s="579"/>
      <c r="CV59" s="579"/>
      <c r="CW59" s="579"/>
      <c r="CX59" s="579"/>
      <c r="CY59" s="579"/>
      <c r="CZ59" s="579"/>
      <c r="DA59" s="579"/>
      <c r="DB59" s="579"/>
      <c r="DC59" s="579"/>
      <c r="DD59" s="579"/>
      <c r="DE59" s="579"/>
      <c r="DF59" s="579"/>
      <c r="DG59" s="580"/>
      <c r="DH59" s="603">
        <v>0</v>
      </c>
      <c r="DI59" s="545"/>
      <c r="DJ59" s="545"/>
      <c r="DK59" s="545"/>
      <c r="DL59" s="545"/>
      <c r="DM59" s="545"/>
      <c r="DN59" s="545"/>
      <c r="DO59" s="545"/>
      <c r="DP59" s="545"/>
      <c r="DQ59" s="545"/>
      <c r="DR59" s="545"/>
      <c r="DS59" s="545"/>
      <c r="DT59" s="604"/>
      <c r="DU59" s="428" t="s">
        <v>8</v>
      </c>
      <c r="DV59" s="429"/>
      <c r="DW59" s="268">
        <f>1565162+5469-1570631</f>
        <v>0</v>
      </c>
      <c r="DX59" s="268"/>
      <c r="DY59" s="268"/>
      <c r="DZ59" s="268"/>
      <c r="EA59" s="268"/>
      <c r="EB59" s="268"/>
      <c r="EC59" s="268"/>
      <c r="ED59" s="268"/>
      <c r="EE59" s="268"/>
      <c r="EF59" s="268"/>
      <c r="EG59" s="429" t="s">
        <v>9</v>
      </c>
      <c r="EH59" s="430"/>
      <c r="EI59" s="540">
        <f>AR59+BS59-CH59</f>
        <v>104248</v>
      </c>
      <c r="EJ59" s="269"/>
      <c r="EK59" s="269"/>
      <c r="EL59" s="269"/>
      <c r="EM59" s="269"/>
      <c r="EN59" s="269"/>
      <c r="EO59" s="269"/>
      <c r="EP59" s="269"/>
      <c r="EQ59" s="269"/>
      <c r="ER59" s="269"/>
      <c r="ES59" s="269"/>
      <c r="ET59" s="541"/>
      <c r="EU59" s="329" t="s">
        <v>8</v>
      </c>
      <c r="EV59" s="266"/>
      <c r="EW59" s="271">
        <v>0</v>
      </c>
      <c r="EX59" s="271"/>
      <c r="EY59" s="271"/>
      <c r="EZ59" s="271"/>
      <c r="FA59" s="271"/>
      <c r="FB59" s="271"/>
      <c r="FC59" s="271"/>
      <c r="FD59" s="271"/>
      <c r="FE59" s="271"/>
      <c r="FF59" s="262" t="s">
        <v>9</v>
      </c>
      <c r="FG59" s="263"/>
    </row>
    <row r="60" spans="1:163" ht="3" customHeight="1">
      <c r="A60" s="21"/>
      <c r="B60" s="538"/>
      <c r="C60" s="538"/>
      <c r="D60" s="538"/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8"/>
      <c r="R60" s="538"/>
      <c r="S60" s="539"/>
      <c r="T60" s="181"/>
      <c r="U60" s="182"/>
      <c r="V60" s="182"/>
      <c r="W60" s="182"/>
      <c r="X60" s="182"/>
      <c r="Y60" s="182"/>
      <c r="Z60" s="182"/>
      <c r="AA60" s="182"/>
      <c r="AB60" s="182"/>
      <c r="AC60" s="182"/>
      <c r="AD60" s="416"/>
      <c r="AE60" s="22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20"/>
      <c r="AR60" s="287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4"/>
      <c r="BE60" s="460"/>
      <c r="BF60" s="461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407"/>
      <c r="BR60" s="543"/>
      <c r="BS60" s="282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4"/>
      <c r="CF60" s="460"/>
      <c r="CG60" s="461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407"/>
      <c r="CS60" s="543"/>
      <c r="CT60" s="581"/>
      <c r="CU60" s="582"/>
      <c r="CV60" s="582"/>
      <c r="CW60" s="582"/>
      <c r="CX60" s="582"/>
      <c r="CY60" s="582"/>
      <c r="CZ60" s="582"/>
      <c r="DA60" s="582"/>
      <c r="DB60" s="582"/>
      <c r="DC60" s="582"/>
      <c r="DD60" s="582"/>
      <c r="DE60" s="582"/>
      <c r="DF60" s="582"/>
      <c r="DG60" s="583"/>
      <c r="DH60" s="273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5"/>
      <c r="DU60" s="181"/>
      <c r="DV60" s="182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182"/>
      <c r="EH60" s="416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4"/>
      <c r="EU60" s="460"/>
      <c r="EV60" s="461"/>
      <c r="EW60" s="274"/>
      <c r="EX60" s="274"/>
      <c r="EY60" s="274"/>
      <c r="EZ60" s="274"/>
      <c r="FA60" s="274"/>
      <c r="FB60" s="274"/>
      <c r="FC60" s="274"/>
      <c r="FD60" s="274"/>
      <c r="FE60" s="274"/>
      <c r="FF60" s="407"/>
      <c r="FG60" s="408"/>
    </row>
    <row r="61" spans="1:163" ht="15" customHeight="1">
      <c r="A61" s="18"/>
      <c r="B61" s="534" t="s">
        <v>203</v>
      </c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5"/>
      <c r="T61" s="179" t="s">
        <v>240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415"/>
      <c r="AE61" s="184" t="s">
        <v>4</v>
      </c>
      <c r="AF61" s="185"/>
      <c r="AG61" s="185"/>
      <c r="AH61" s="185"/>
      <c r="AI61" s="185"/>
      <c r="AJ61" s="185"/>
      <c r="AK61" s="167" t="s">
        <v>330</v>
      </c>
      <c r="AL61" s="167"/>
      <c r="AM61" s="167"/>
      <c r="AN61" s="156" t="s">
        <v>5</v>
      </c>
      <c r="AO61" s="156"/>
      <c r="AP61" s="156"/>
      <c r="AQ61" s="157"/>
      <c r="AR61" s="544">
        <v>86781</v>
      </c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541"/>
      <c r="BE61" s="330"/>
      <c r="BF61" s="267"/>
      <c r="BG61" s="545">
        <v>0</v>
      </c>
      <c r="BH61" s="545"/>
      <c r="BI61" s="545"/>
      <c r="BJ61" s="545"/>
      <c r="BK61" s="545"/>
      <c r="BL61" s="545"/>
      <c r="BM61" s="545"/>
      <c r="BN61" s="545"/>
      <c r="BO61" s="545"/>
      <c r="BP61" s="545"/>
      <c r="BQ61" s="264"/>
      <c r="BR61" s="542"/>
      <c r="BS61" s="540">
        <v>1881561</v>
      </c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541"/>
      <c r="CF61" s="330" t="s">
        <v>8</v>
      </c>
      <c r="CG61" s="267"/>
      <c r="CH61" s="269">
        <v>1840349</v>
      </c>
      <c r="CI61" s="269"/>
      <c r="CJ61" s="269"/>
      <c r="CK61" s="269"/>
      <c r="CL61" s="269"/>
      <c r="CM61" s="269"/>
      <c r="CN61" s="269"/>
      <c r="CO61" s="269"/>
      <c r="CP61" s="269"/>
      <c r="CQ61" s="269"/>
      <c r="CR61" s="264" t="s">
        <v>9</v>
      </c>
      <c r="CS61" s="542"/>
      <c r="CT61" s="578">
        <v>0</v>
      </c>
      <c r="CU61" s="579"/>
      <c r="CV61" s="579"/>
      <c r="CW61" s="579"/>
      <c r="CX61" s="579"/>
      <c r="CY61" s="579"/>
      <c r="CZ61" s="579"/>
      <c r="DA61" s="579"/>
      <c r="DB61" s="579"/>
      <c r="DC61" s="579"/>
      <c r="DD61" s="579"/>
      <c r="DE61" s="579"/>
      <c r="DF61" s="579"/>
      <c r="DG61" s="580"/>
      <c r="DH61" s="603">
        <v>0</v>
      </c>
      <c r="DI61" s="545"/>
      <c r="DJ61" s="545"/>
      <c r="DK61" s="545"/>
      <c r="DL61" s="545"/>
      <c r="DM61" s="545"/>
      <c r="DN61" s="545"/>
      <c r="DO61" s="545"/>
      <c r="DP61" s="545"/>
      <c r="DQ61" s="545"/>
      <c r="DR61" s="545"/>
      <c r="DS61" s="545"/>
      <c r="DT61" s="604"/>
      <c r="DU61" s="540">
        <f>5612457-5612457</f>
        <v>0</v>
      </c>
      <c r="DV61" s="269"/>
      <c r="DW61" s="269"/>
      <c r="DX61" s="269"/>
      <c r="DY61" s="269"/>
      <c r="DZ61" s="269"/>
      <c r="EA61" s="269"/>
      <c r="EB61" s="269"/>
      <c r="EC61" s="269"/>
      <c r="ED61" s="269"/>
      <c r="EE61" s="269"/>
      <c r="EF61" s="269"/>
      <c r="EG61" s="269"/>
      <c r="EH61" s="541"/>
      <c r="EI61" s="540">
        <f>AR61+BS61-CH61</f>
        <v>127993</v>
      </c>
      <c r="EJ61" s="269"/>
      <c r="EK61" s="269"/>
      <c r="EL61" s="269"/>
      <c r="EM61" s="269"/>
      <c r="EN61" s="269"/>
      <c r="EO61" s="269"/>
      <c r="EP61" s="269"/>
      <c r="EQ61" s="269"/>
      <c r="ER61" s="269"/>
      <c r="ES61" s="269"/>
      <c r="ET61" s="541"/>
      <c r="EU61" s="329" t="s">
        <v>8</v>
      </c>
      <c r="EV61" s="266"/>
      <c r="EW61" s="271">
        <v>0</v>
      </c>
      <c r="EX61" s="271"/>
      <c r="EY61" s="271"/>
      <c r="EZ61" s="271"/>
      <c r="FA61" s="271"/>
      <c r="FB61" s="271"/>
      <c r="FC61" s="271"/>
      <c r="FD61" s="271"/>
      <c r="FE61" s="271"/>
      <c r="FF61" s="262" t="s">
        <v>9</v>
      </c>
      <c r="FG61" s="263"/>
    </row>
    <row r="62" spans="1:163" ht="3" customHeight="1">
      <c r="A62" s="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7"/>
      <c r="T62" s="181"/>
      <c r="U62" s="182"/>
      <c r="V62" s="182"/>
      <c r="W62" s="182"/>
      <c r="X62" s="182"/>
      <c r="Y62" s="182"/>
      <c r="Z62" s="182"/>
      <c r="AA62" s="182"/>
      <c r="AB62" s="182"/>
      <c r="AC62" s="182"/>
      <c r="AD62" s="416"/>
      <c r="AE62" s="22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20"/>
      <c r="AR62" s="287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4"/>
      <c r="BE62" s="460"/>
      <c r="BF62" s="461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407"/>
      <c r="BR62" s="543"/>
      <c r="BS62" s="282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4"/>
      <c r="CF62" s="460"/>
      <c r="CG62" s="461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407"/>
      <c r="CS62" s="543"/>
      <c r="CT62" s="581"/>
      <c r="CU62" s="582"/>
      <c r="CV62" s="582"/>
      <c r="CW62" s="582"/>
      <c r="CX62" s="582"/>
      <c r="CY62" s="582"/>
      <c r="CZ62" s="582"/>
      <c r="DA62" s="582"/>
      <c r="DB62" s="582"/>
      <c r="DC62" s="582"/>
      <c r="DD62" s="582"/>
      <c r="DE62" s="582"/>
      <c r="DF62" s="582"/>
      <c r="DG62" s="583"/>
      <c r="DH62" s="273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5"/>
      <c r="DU62" s="282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4"/>
      <c r="EI62" s="282"/>
      <c r="EJ62" s="283"/>
      <c r="EK62" s="283"/>
      <c r="EL62" s="283"/>
      <c r="EM62" s="283"/>
      <c r="EN62" s="283"/>
      <c r="EO62" s="283"/>
      <c r="EP62" s="283"/>
      <c r="EQ62" s="283"/>
      <c r="ER62" s="283"/>
      <c r="ES62" s="283"/>
      <c r="ET62" s="284"/>
      <c r="EU62" s="460"/>
      <c r="EV62" s="461"/>
      <c r="EW62" s="274"/>
      <c r="EX62" s="274"/>
      <c r="EY62" s="274"/>
      <c r="EZ62" s="274"/>
      <c r="FA62" s="274"/>
      <c r="FB62" s="274"/>
      <c r="FC62" s="274"/>
      <c r="FD62" s="274"/>
      <c r="FE62" s="274"/>
      <c r="FF62" s="407"/>
      <c r="FG62" s="408"/>
    </row>
    <row r="63" spans="1:163" s="7" customFormat="1" ht="12.75">
      <c r="A63" s="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7"/>
      <c r="T63" s="179" t="s">
        <v>241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415"/>
      <c r="AE63" s="184" t="s">
        <v>4</v>
      </c>
      <c r="AF63" s="185"/>
      <c r="AG63" s="185"/>
      <c r="AH63" s="185"/>
      <c r="AI63" s="185"/>
      <c r="AJ63" s="185"/>
      <c r="AK63" s="167" t="s">
        <v>326</v>
      </c>
      <c r="AL63" s="167"/>
      <c r="AM63" s="167"/>
      <c r="AN63" s="156" t="s">
        <v>7</v>
      </c>
      <c r="AO63" s="156"/>
      <c r="AP63" s="156"/>
      <c r="AQ63" s="157"/>
      <c r="AR63" s="544">
        <v>117512</v>
      </c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541"/>
      <c r="BE63" s="330"/>
      <c r="BF63" s="267"/>
      <c r="BG63" s="545">
        <v>0</v>
      </c>
      <c r="BH63" s="545"/>
      <c r="BI63" s="545"/>
      <c r="BJ63" s="545"/>
      <c r="BK63" s="545"/>
      <c r="BL63" s="545"/>
      <c r="BM63" s="545"/>
      <c r="BN63" s="545"/>
      <c r="BO63" s="545"/>
      <c r="BP63" s="545"/>
      <c r="BQ63" s="264"/>
      <c r="BR63" s="542"/>
      <c r="BS63" s="540">
        <v>1854457</v>
      </c>
      <c r="BT63" s="269"/>
      <c r="BU63" s="269"/>
      <c r="BV63" s="269"/>
      <c r="BW63" s="269"/>
      <c r="BX63" s="269"/>
      <c r="BY63" s="269"/>
      <c r="BZ63" s="269"/>
      <c r="CA63" s="269"/>
      <c r="CB63" s="269"/>
      <c r="CC63" s="269"/>
      <c r="CD63" s="269"/>
      <c r="CE63" s="541"/>
      <c r="CF63" s="330" t="s">
        <v>8</v>
      </c>
      <c r="CG63" s="267"/>
      <c r="CH63" s="269">
        <v>1885188</v>
      </c>
      <c r="CI63" s="269"/>
      <c r="CJ63" s="269"/>
      <c r="CK63" s="269"/>
      <c r="CL63" s="269"/>
      <c r="CM63" s="269"/>
      <c r="CN63" s="269"/>
      <c r="CO63" s="269"/>
      <c r="CP63" s="269"/>
      <c r="CQ63" s="269"/>
      <c r="CR63" s="264" t="s">
        <v>9</v>
      </c>
      <c r="CS63" s="542"/>
      <c r="CT63" s="578">
        <v>0</v>
      </c>
      <c r="CU63" s="579"/>
      <c r="CV63" s="579"/>
      <c r="CW63" s="579"/>
      <c r="CX63" s="579"/>
      <c r="CY63" s="579"/>
      <c r="CZ63" s="579"/>
      <c r="DA63" s="579"/>
      <c r="DB63" s="579"/>
      <c r="DC63" s="579"/>
      <c r="DD63" s="579"/>
      <c r="DE63" s="579"/>
      <c r="DF63" s="579"/>
      <c r="DG63" s="580"/>
      <c r="DH63" s="603">
        <v>0</v>
      </c>
      <c r="DI63" s="545"/>
      <c r="DJ63" s="545"/>
      <c r="DK63" s="545"/>
      <c r="DL63" s="545"/>
      <c r="DM63" s="545"/>
      <c r="DN63" s="545"/>
      <c r="DO63" s="545"/>
      <c r="DP63" s="545"/>
      <c r="DQ63" s="545"/>
      <c r="DR63" s="545"/>
      <c r="DS63" s="545"/>
      <c r="DT63" s="604"/>
      <c r="DU63" s="540">
        <f>5612457-5612457</f>
        <v>0</v>
      </c>
      <c r="DV63" s="269"/>
      <c r="DW63" s="269"/>
      <c r="DX63" s="269"/>
      <c r="DY63" s="269"/>
      <c r="DZ63" s="269"/>
      <c r="EA63" s="269"/>
      <c r="EB63" s="269"/>
      <c r="EC63" s="269"/>
      <c r="ED63" s="269"/>
      <c r="EE63" s="269"/>
      <c r="EF63" s="269"/>
      <c r="EG63" s="269"/>
      <c r="EH63" s="541"/>
      <c r="EI63" s="540">
        <f>AR63+BS63-CH63</f>
        <v>86781</v>
      </c>
      <c r="EJ63" s="269"/>
      <c r="EK63" s="269"/>
      <c r="EL63" s="269"/>
      <c r="EM63" s="269"/>
      <c r="EN63" s="269"/>
      <c r="EO63" s="269"/>
      <c r="EP63" s="269"/>
      <c r="EQ63" s="269"/>
      <c r="ER63" s="269"/>
      <c r="ES63" s="269"/>
      <c r="ET63" s="541"/>
      <c r="EU63" s="329" t="s">
        <v>8</v>
      </c>
      <c r="EV63" s="266"/>
      <c r="EW63" s="271">
        <v>0</v>
      </c>
      <c r="EX63" s="271"/>
      <c r="EY63" s="271"/>
      <c r="EZ63" s="271"/>
      <c r="FA63" s="271"/>
      <c r="FB63" s="271"/>
      <c r="FC63" s="271"/>
      <c r="FD63" s="271"/>
      <c r="FE63" s="271"/>
      <c r="FF63" s="262" t="s">
        <v>9</v>
      </c>
      <c r="FG63" s="263"/>
    </row>
    <row r="64" spans="1:163" s="7" customFormat="1" ht="21" customHeight="1">
      <c r="A64" s="21"/>
      <c r="B64" s="538"/>
      <c r="C64" s="538"/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  <c r="P64" s="538"/>
      <c r="Q64" s="538"/>
      <c r="R64" s="538"/>
      <c r="S64" s="539"/>
      <c r="T64" s="181"/>
      <c r="U64" s="182"/>
      <c r="V64" s="182"/>
      <c r="W64" s="182"/>
      <c r="X64" s="182"/>
      <c r="Y64" s="182"/>
      <c r="Z64" s="182"/>
      <c r="AA64" s="182"/>
      <c r="AB64" s="182"/>
      <c r="AC64" s="182"/>
      <c r="AD64" s="416"/>
      <c r="AE64" s="22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20"/>
      <c r="AR64" s="287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4"/>
      <c r="BE64" s="460"/>
      <c r="BF64" s="461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407"/>
      <c r="BR64" s="543"/>
      <c r="BS64" s="282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4"/>
      <c r="CF64" s="460"/>
      <c r="CG64" s="461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407"/>
      <c r="CS64" s="543"/>
      <c r="CT64" s="581"/>
      <c r="CU64" s="582"/>
      <c r="CV64" s="582"/>
      <c r="CW64" s="582"/>
      <c r="CX64" s="582"/>
      <c r="CY64" s="582"/>
      <c r="CZ64" s="582"/>
      <c r="DA64" s="582"/>
      <c r="DB64" s="582"/>
      <c r="DC64" s="582"/>
      <c r="DD64" s="582"/>
      <c r="DE64" s="582"/>
      <c r="DF64" s="582"/>
      <c r="DG64" s="583"/>
      <c r="DH64" s="273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5"/>
      <c r="DU64" s="282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4"/>
      <c r="EI64" s="282"/>
      <c r="EJ64" s="283"/>
      <c r="EK64" s="283"/>
      <c r="EL64" s="283"/>
      <c r="EM64" s="283"/>
      <c r="EN64" s="283"/>
      <c r="EO64" s="283"/>
      <c r="EP64" s="283"/>
      <c r="EQ64" s="283"/>
      <c r="ER64" s="283"/>
      <c r="ES64" s="283"/>
      <c r="ET64" s="284"/>
      <c r="EU64" s="460"/>
      <c r="EV64" s="461"/>
      <c r="EW64" s="274"/>
      <c r="EX64" s="274"/>
      <c r="EY64" s="274"/>
      <c r="EZ64" s="274"/>
      <c r="FA64" s="274"/>
      <c r="FB64" s="274"/>
      <c r="FC64" s="274"/>
      <c r="FD64" s="274"/>
      <c r="FE64" s="274"/>
      <c r="FF64" s="407"/>
      <c r="FG64" s="408"/>
    </row>
    <row r="65" spans="1:163">
      <c r="A65" s="18"/>
      <c r="B65" s="534" t="s">
        <v>322</v>
      </c>
      <c r="C65" s="534"/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5"/>
      <c r="T65" s="179" t="s">
        <v>242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415"/>
      <c r="AE65" s="184" t="s">
        <v>4</v>
      </c>
      <c r="AF65" s="185"/>
      <c r="AG65" s="185"/>
      <c r="AH65" s="185"/>
      <c r="AI65" s="185"/>
      <c r="AJ65" s="185"/>
      <c r="AK65" s="167" t="s">
        <v>330</v>
      </c>
      <c r="AL65" s="167"/>
      <c r="AM65" s="167"/>
      <c r="AN65" s="156" t="s">
        <v>5</v>
      </c>
      <c r="AO65" s="156"/>
      <c r="AP65" s="156"/>
      <c r="AQ65" s="157"/>
      <c r="AR65" s="286">
        <v>795</v>
      </c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81"/>
      <c r="BE65" s="329" t="s">
        <v>8</v>
      </c>
      <c r="BF65" s="266"/>
      <c r="BG65" s="271">
        <v>0</v>
      </c>
      <c r="BH65" s="271"/>
      <c r="BI65" s="271"/>
      <c r="BJ65" s="271"/>
      <c r="BK65" s="271"/>
      <c r="BL65" s="271"/>
      <c r="BM65" s="271"/>
      <c r="BN65" s="271"/>
      <c r="BO65" s="271"/>
      <c r="BP65" s="271"/>
      <c r="BQ65" s="262" t="s">
        <v>9</v>
      </c>
      <c r="BR65" s="558"/>
      <c r="BS65" s="280">
        <v>2181</v>
      </c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81"/>
      <c r="CF65" s="329" t="s">
        <v>8</v>
      </c>
      <c r="CG65" s="266"/>
      <c r="CH65" s="268">
        <v>1974</v>
      </c>
      <c r="CI65" s="268"/>
      <c r="CJ65" s="268"/>
      <c r="CK65" s="268"/>
      <c r="CL65" s="268"/>
      <c r="CM65" s="268"/>
      <c r="CN65" s="268"/>
      <c r="CO65" s="268"/>
      <c r="CP65" s="268"/>
      <c r="CQ65" s="268"/>
      <c r="CR65" s="262" t="s">
        <v>9</v>
      </c>
      <c r="CS65" s="558"/>
      <c r="CT65" s="578">
        <v>0</v>
      </c>
      <c r="CU65" s="579"/>
      <c r="CV65" s="579"/>
      <c r="CW65" s="579"/>
      <c r="CX65" s="579"/>
      <c r="CY65" s="579"/>
      <c r="CZ65" s="579"/>
      <c r="DA65" s="579"/>
      <c r="DB65" s="579"/>
      <c r="DC65" s="579"/>
      <c r="DD65" s="579"/>
      <c r="DE65" s="579"/>
      <c r="DF65" s="579"/>
      <c r="DG65" s="580"/>
      <c r="DH65" s="270">
        <v>0</v>
      </c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1"/>
      <c r="DT65" s="272"/>
      <c r="DU65" s="280">
        <v>0</v>
      </c>
      <c r="DV65" s="268"/>
      <c r="DW65" s="268"/>
      <c r="DX65" s="268"/>
      <c r="DY65" s="268"/>
      <c r="DZ65" s="268"/>
      <c r="EA65" s="268"/>
      <c r="EB65" s="268"/>
      <c r="EC65" s="268"/>
      <c r="ED65" s="268"/>
      <c r="EE65" s="268"/>
      <c r="EF65" s="268"/>
      <c r="EG65" s="268"/>
      <c r="EH65" s="281"/>
      <c r="EI65" s="540">
        <f>AR65+BS65-CH65</f>
        <v>1002</v>
      </c>
      <c r="EJ65" s="269"/>
      <c r="EK65" s="269"/>
      <c r="EL65" s="269"/>
      <c r="EM65" s="269"/>
      <c r="EN65" s="269"/>
      <c r="EO65" s="269"/>
      <c r="EP65" s="269"/>
      <c r="EQ65" s="269"/>
      <c r="ER65" s="269"/>
      <c r="ES65" s="269"/>
      <c r="ET65" s="541"/>
      <c r="EU65" s="329" t="s">
        <v>8</v>
      </c>
      <c r="EV65" s="266"/>
      <c r="EW65" s="271">
        <v>0</v>
      </c>
      <c r="EX65" s="271"/>
      <c r="EY65" s="271"/>
      <c r="EZ65" s="271"/>
      <c r="FA65" s="271"/>
      <c r="FB65" s="271"/>
      <c r="FC65" s="271"/>
      <c r="FD65" s="271"/>
      <c r="FE65" s="271"/>
      <c r="FF65" s="262" t="s">
        <v>9</v>
      </c>
      <c r="FG65" s="263"/>
    </row>
    <row r="66" spans="1:163" ht="6.6" customHeight="1">
      <c r="A66" s="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7"/>
      <c r="T66" s="181"/>
      <c r="U66" s="182"/>
      <c r="V66" s="182"/>
      <c r="W66" s="182"/>
      <c r="X66" s="182"/>
      <c r="Y66" s="182"/>
      <c r="Z66" s="182"/>
      <c r="AA66" s="182"/>
      <c r="AB66" s="182"/>
      <c r="AC66" s="182"/>
      <c r="AD66" s="416"/>
      <c r="AE66" s="546"/>
      <c r="AF66" s="547"/>
      <c r="AG66" s="547"/>
      <c r="AH66" s="547"/>
      <c r="AI66" s="547"/>
      <c r="AJ66" s="547"/>
      <c r="AK66" s="547"/>
      <c r="AL66" s="547"/>
      <c r="AM66" s="547"/>
      <c r="AN66" s="547"/>
      <c r="AO66" s="547"/>
      <c r="AP66" s="547"/>
      <c r="AQ66" s="20"/>
      <c r="AR66" s="287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4"/>
      <c r="BE66" s="460"/>
      <c r="BF66" s="461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407"/>
      <c r="BR66" s="543"/>
      <c r="BS66" s="282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4"/>
      <c r="CF66" s="460"/>
      <c r="CG66" s="461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407"/>
      <c r="CS66" s="543"/>
      <c r="CT66" s="581"/>
      <c r="CU66" s="582"/>
      <c r="CV66" s="582"/>
      <c r="CW66" s="582"/>
      <c r="CX66" s="582"/>
      <c r="CY66" s="582"/>
      <c r="CZ66" s="582"/>
      <c r="DA66" s="582"/>
      <c r="DB66" s="582"/>
      <c r="DC66" s="582"/>
      <c r="DD66" s="582"/>
      <c r="DE66" s="582"/>
      <c r="DF66" s="582"/>
      <c r="DG66" s="583"/>
      <c r="DH66" s="273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5"/>
      <c r="DU66" s="282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4"/>
      <c r="EI66" s="282"/>
      <c r="EJ66" s="283"/>
      <c r="EK66" s="283"/>
      <c r="EL66" s="283"/>
      <c r="EM66" s="283"/>
      <c r="EN66" s="283"/>
      <c r="EO66" s="283"/>
      <c r="EP66" s="283"/>
      <c r="EQ66" s="283"/>
      <c r="ER66" s="283"/>
      <c r="ES66" s="283"/>
      <c r="ET66" s="284"/>
      <c r="EU66" s="460"/>
      <c r="EV66" s="461"/>
      <c r="EW66" s="274"/>
      <c r="EX66" s="274"/>
      <c r="EY66" s="274"/>
      <c r="EZ66" s="274"/>
      <c r="FA66" s="274"/>
      <c r="FB66" s="274"/>
      <c r="FC66" s="274"/>
      <c r="FD66" s="274"/>
      <c r="FE66" s="274"/>
      <c r="FF66" s="407"/>
      <c r="FG66" s="408"/>
    </row>
    <row r="67" spans="1:163">
      <c r="A67" s="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7"/>
      <c r="T67" s="179" t="s">
        <v>243</v>
      </c>
      <c r="U67" s="180"/>
      <c r="V67" s="180"/>
      <c r="W67" s="180"/>
      <c r="X67" s="180"/>
      <c r="Y67" s="180"/>
      <c r="Z67" s="180"/>
      <c r="AA67" s="180"/>
      <c r="AB67" s="180"/>
      <c r="AC67" s="180"/>
      <c r="AD67" s="415"/>
      <c r="AE67" s="184" t="s">
        <v>4</v>
      </c>
      <c r="AF67" s="185"/>
      <c r="AG67" s="185"/>
      <c r="AH67" s="185"/>
      <c r="AI67" s="185"/>
      <c r="AJ67" s="185"/>
      <c r="AK67" s="167" t="s">
        <v>326</v>
      </c>
      <c r="AL67" s="167"/>
      <c r="AM67" s="167"/>
      <c r="AN67" s="156" t="s">
        <v>7</v>
      </c>
      <c r="AO67" s="156"/>
      <c r="AP67" s="156"/>
      <c r="AQ67" s="157"/>
      <c r="AR67" s="286">
        <v>1048</v>
      </c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81"/>
      <c r="BE67" s="329" t="s">
        <v>8</v>
      </c>
      <c r="BF67" s="266"/>
      <c r="BG67" s="271">
        <v>0</v>
      </c>
      <c r="BH67" s="271"/>
      <c r="BI67" s="271"/>
      <c r="BJ67" s="271"/>
      <c r="BK67" s="271"/>
      <c r="BL67" s="271"/>
      <c r="BM67" s="271"/>
      <c r="BN67" s="271"/>
      <c r="BO67" s="271"/>
      <c r="BP67" s="271"/>
      <c r="BQ67" s="262" t="s">
        <v>9</v>
      </c>
      <c r="BR67" s="558"/>
      <c r="BS67" s="280">
        <v>2077</v>
      </c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81"/>
      <c r="CF67" s="329" t="s">
        <v>8</v>
      </c>
      <c r="CG67" s="266"/>
      <c r="CH67" s="268">
        <v>2330</v>
      </c>
      <c r="CI67" s="268"/>
      <c r="CJ67" s="268"/>
      <c r="CK67" s="268"/>
      <c r="CL67" s="268"/>
      <c r="CM67" s="268"/>
      <c r="CN67" s="268"/>
      <c r="CO67" s="268"/>
      <c r="CP67" s="268"/>
      <c r="CQ67" s="268"/>
      <c r="CR67" s="262" t="s">
        <v>9</v>
      </c>
      <c r="CS67" s="558"/>
      <c r="CT67" s="578">
        <v>0</v>
      </c>
      <c r="CU67" s="579"/>
      <c r="CV67" s="579"/>
      <c r="CW67" s="579"/>
      <c r="CX67" s="579"/>
      <c r="CY67" s="579"/>
      <c r="CZ67" s="579"/>
      <c r="DA67" s="579"/>
      <c r="DB67" s="579"/>
      <c r="DC67" s="579"/>
      <c r="DD67" s="579"/>
      <c r="DE67" s="579"/>
      <c r="DF67" s="579"/>
      <c r="DG67" s="580"/>
      <c r="DH67" s="270">
        <v>0</v>
      </c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2"/>
      <c r="DU67" s="280">
        <v>0</v>
      </c>
      <c r="DV67" s="268"/>
      <c r="DW67" s="268"/>
      <c r="DX67" s="268"/>
      <c r="DY67" s="268"/>
      <c r="DZ67" s="268"/>
      <c r="EA67" s="268"/>
      <c r="EB67" s="268"/>
      <c r="EC67" s="268"/>
      <c r="ED67" s="268"/>
      <c r="EE67" s="268"/>
      <c r="EF67" s="268"/>
      <c r="EG67" s="268"/>
      <c r="EH67" s="281"/>
      <c r="EI67" s="540">
        <f>AR67+BS67-CH67</f>
        <v>795</v>
      </c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541"/>
      <c r="EU67" s="329" t="s">
        <v>8</v>
      </c>
      <c r="EV67" s="266"/>
      <c r="EW67" s="271">
        <v>0</v>
      </c>
      <c r="EX67" s="271"/>
      <c r="EY67" s="271"/>
      <c r="EZ67" s="271"/>
      <c r="FA67" s="271"/>
      <c r="FB67" s="271"/>
      <c r="FC67" s="271"/>
      <c r="FD67" s="271"/>
      <c r="FE67" s="271"/>
      <c r="FF67" s="262" t="s">
        <v>9</v>
      </c>
      <c r="FG67" s="263"/>
    </row>
    <row r="68" spans="1:163" ht="9.6" customHeight="1">
      <c r="A68" s="21"/>
      <c r="B68" s="538"/>
      <c r="C68" s="538"/>
      <c r="D68" s="538"/>
      <c r="E68" s="538"/>
      <c r="F68" s="538"/>
      <c r="G68" s="538"/>
      <c r="H68" s="538"/>
      <c r="I68" s="538"/>
      <c r="J68" s="538"/>
      <c r="K68" s="538"/>
      <c r="L68" s="538"/>
      <c r="M68" s="538"/>
      <c r="N68" s="538"/>
      <c r="O68" s="538"/>
      <c r="P68" s="538"/>
      <c r="Q68" s="538"/>
      <c r="R68" s="538"/>
      <c r="S68" s="539"/>
      <c r="T68" s="181"/>
      <c r="U68" s="182"/>
      <c r="V68" s="182"/>
      <c r="W68" s="182"/>
      <c r="X68" s="182"/>
      <c r="Y68" s="182"/>
      <c r="Z68" s="182"/>
      <c r="AA68" s="182"/>
      <c r="AB68" s="182"/>
      <c r="AC68" s="182"/>
      <c r="AD68" s="416"/>
      <c r="AE68" s="22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20"/>
      <c r="AR68" s="287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4"/>
      <c r="BE68" s="460"/>
      <c r="BF68" s="461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407"/>
      <c r="BR68" s="543"/>
      <c r="BS68" s="282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4"/>
      <c r="CF68" s="460"/>
      <c r="CG68" s="461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407"/>
      <c r="CS68" s="543"/>
      <c r="CT68" s="581"/>
      <c r="CU68" s="582"/>
      <c r="CV68" s="582"/>
      <c r="CW68" s="582"/>
      <c r="CX68" s="582"/>
      <c r="CY68" s="582"/>
      <c r="CZ68" s="582"/>
      <c r="DA68" s="582"/>
      <c r="DB68" s="582"/>
      <c r="DC68" s="582"/>
      <c r="DD68" s="582"/>
      <c r="DE68" s="582"/>
      <c r="DF68" s="582"/>
      <c r="DG68" s="583"/>
      <c r="DH68" s="273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4"/>
      <c r="DT68" s="275"/>
      <c r="DU68" s="282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4"/>
      <c r="EI68" s="282"/>
      <c r="EJ68" s="283"/>
      <c r="EK68" s="283"/>
      <c r="EL68" s="283"/>
      <c r="EM68" s="283"/>
      <c r="EN68" s="283"/>
      <c r="EO68" s="283"/>
      <c r="EP68" s="283"/>
      <c r="EQ68" s="283"/>
      <c r="ER68" s="283"/>
      <c r="ES68" s="283"/>
      <c r="ET68" s="284"/>
      <c r="EU68" s="460"/>
      <c r="EV68" s="461"/>
      <c r="EW68" s="274"/>
      <c r="EX68" s="274"/>
      <c r="EY68" s="274"/>
      <c r="EZ68" s="274"/>
      <c r="FA68" s="274"/>
      <c r="FB68" s="274"/>
      <c r="FC68" s="274"/>
      <c r="FD68" s="274"/>
      <c r="FE68" s="274"/>
      <c r="FF68" s="407"/>
      <c r="FG68" s="408"/>
    </row>
    <row r="69" spans="1:163" ht="15" customHeight="1">
      <c r="A69" s="18"/>
      <c r="B69" s="534" t="s">
        <v>204</v>
      </c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  <c r="S69" s="535"/>
      <c r="T69" s="179" t="s">
        <v>278</v>
      </c>
      <c r="U69" s="180"/>
      <c r="V69" s="180"/>
      <c r="W69" s="180"/>
      <c r="X69" s="180"/>
      <c r="Y69" s="180"/>
      <c r="Z69" s="180"/>
      <c r="AA69" s="180"/>
      <c r="AB69" s="180"/>
      <c r="AC69" s="180"/>
      <c r="AD69" s="415"/>
      <c r="AE69" s="184" t="s">
        <v>4</v>
      </c>
      <c r="AF69" s="185"/>
      <c r="AG69" s="185"/>
      <c r="AH69" s="185"/>
      <c r="AI69" s="185"/>
      <c r="AJ69" s="185"/>
      <c r="AK69" s="167" t="s">
        <v>330</v>
      </c>
      <c r="AL69" s="167"/>
      <c r="AM69" s="167"/>
      <c r="AN69" s="156" t="s">
        <v>5</v>
      </c>
      <c r="AO69" s="156"/>
      <c r="AP69" s="156"/>
      <c r="AQ69" s="157"/>
      <c r="AR69" s="286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81"/>
      <c r="BE69" s="329" t="s">
        <v>8</v>
      </c>
      <c r="BF69" s="266"/>
      <c r="BG69" s="271">
        <v>0</v>
      </c>
      <c r="BH69" s="271"/>
      <c r="BI69" s="271"/>
      <c r="BJ69" s="271"/>
      <c r="BK69" s="271"/>
      <c r="BL69" s="271"/>
      <c r="BM69" s="271"/>
      <c r="BN69" s="271"/>
      <c r="BO69" s="271"/>
      <c r="BP69" s="271"/>
      <c r="BQ69" s="262" t="s">
        <v>9</v>
      </c>
      <c r="BR69" s="558"/>
      <c r="BS69" s="280">
        <v>21649</v>
      </c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268"/>
      <c r="CE69" s="281"/>
      <c r="CF69" s="329" t="s">
        <v>8</v>
      </c>
      <c r="CG69" s="266"/>
      <c r="CH69" s="268">
        <v>21649</v>
      </c>
      <c r="CI69" s="268"/>
      <c r="CJ69" s="268"/>
      <c r="CK69" s="268"/>
      <c r="CL69" s="268"/>
      <c r="CM69" s="268"/>
      <c r="CN69" s="268"/>
      <c r="CO69" s="268"/>
      <c r="CP69" s="268"/>
      <c r="CQ69" s="268"/>
      <c r="CR69" s="262" t="s">
        <v>9</v>
      </c>
      <c r="CS69" s="558"/>
      <c r="CT69" s="578">
        <v>0</v>
      </c>
      <c r="CU69" s="579"/>
      <c r="CV69" s="579"/>
      <c r="CW69" s="579"/>
      <c r="CX69" s="579"/>
      <c r="CY69" s="579"/>
      <c r="CZ69" s="579"/>
      <c r="DA69" s="579"/>
      <c r="DB69" s="579"/>
      <c r="DC69" s="579"/>
      <c r="DD69" s="579"/>
      <c r="DE69" s="579"/>
      <c r="DF69" s="579"/>
      <c r="DG69" s="580"/>
      <c r="DH69" s="270">
        <v>0</v>
      </c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2"/>
      <c r="DU69" s="280">
        <f>6448-6448</f>
        <v>0</v>
      </c>
      <c r="DV69" s="268"/>
      <c r="DW69" s="268"/>
      <c r="DX69" s="268"/>
      <c r="DY69" s="268"/>
      <c r="DZ69" s="268"/>
      <c r="EA69" s="268"/>
      <c r="EB69" s="268"/>
      <c r="EC69" s="268"/>
      <c r="ED69" s="268"/>
      <c r="EE69" s="268"/>
      <c r="EF69" s="268"/>
      <c r="EG69" s="268"/>
      <c r="EH69" s="281"/>
      <c r="EI69" s="280">
        <f>AR69+BS69-CH69</f>
        <v>0</v>
      </c>
      <c r="EJ69" s="268"/>
      <c r="EK69" s="268"/>
      <c r="EL69" s="268"/>
      <c r="EM69" s="268"/>
      <c r="EN69" s="268"/>
      <c r="EO69" s="268"/>
      <c r="EP69" s="268"/>
      <c r="EQ69" s="268"/>
      <c r="ER69" s="268"/>
      <c r="ES69" s="268"/>
      <c r="ET69" s="281"/>
      <c r="EU69" s="329" t="s">
        <v>8</v>
      </c>
      <c r="EV69" s="266"/>
      <c r="EW69" s="271">
        <v>0</v>
      </c>
      <c r="EX69" s="271"/>
      <c r="EY69" s="271"/>
      <c r="EZ69" s="271"/>
      <c r="FA69" s="271"/>
      <c r="FB69" s="271"/>
      <c r="FC69" s="271"/>
      <c r="FD69" s="271"/>
      <c r="FE69" s="271"/>
      <c r="FF69" s="262" t="s">
        <v>9</v>
      </c>
      <c r="FG69" s="263"/>
    </row>
    <row r="70" spans="1:163" ht="5.45" customHeight="1">
      <c r="A70" s="5"/>
      <c r="B70" s="536"/>
      <c r="C70" s="536"/>
      <c r="D70" s="536"/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7"/>
      <c r="T70" s="181"/>
      <c r="U70" s="182"/>
      <c r="V70" s="182"/>
      <c r="W70" s="182"/>
      <c r="X70" s="182"/>
      <c r="Y70" s="182"/>
      <c r="Z70" s="182"/>
      <c r="AA70" s="182"/>
      <c r="AB70" s="182"/>
      <c r="AC70" s="182"/>
      <c r="AD70" s="416"/>
      <c r="AE70" s="546"/>
      <c r="AF70" s="547"/>
      <c r="AG70" s="547"/>
      <c r="AH70" s="547"/>
      <c r="AI70" s="547"/>
      <c r="AJ70" s="547"/>
      <c r="AK70" s="547"/>
      <c r="AL70" s="547"/>
      <c r="AM70" s="547"/>
      <c r="AN70" s="547"/>
      <c r="AO70" s="547"/>
      <c r="AP70" s="547"/>
      <c r="AQ70" s="577"/>
      <c r="AR70" s="287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4"/>
      <c r="BE70" s="460"/>
      <c r="BF70" s="461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407"/>
      <c r="BR70" s="543"/>
      <c r="BS70" s="282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4"/>
      <c r="CF70" s="460"/>
      <c r="CG70" s="461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407"/>
      <c r="CS70" s="543"/>
      <c r="CT70" s="581"/>
      <c r="CU70" s="582"/>
      <c r="CV70" s="582"/>
      <c r="CW70" s="582"/>
      <c r="CX70" s="582"/>
      <c r="CY70" s="582"/>
      <c r="CZ70" s="582"/>
      <c r="DA70" s="582"/>
      <c r="DB70" s="582"/>
      <c r="DC70" s="582"/>
      <c r="DD70" s="582"/>
      <c r="DE70" s="582"/>
      <c r="DF70" s="582"/>
      <c r="DG70" s="583"/>
      <c r="DH70" s="273"/>
      <c r="DI70" s="274"/>
      <c r="DJ70" s="274"/>
      <c r="DK70" s="274"/>
      <c r="DL70" s="274"/>
      <c r="DM70" s="274"/>
      <c r="DN70" s="274"/>
      <c r="DO70" s="274"/>
      <c r="DP70" s="274"/>
      <c r="DQ70" s="274"/>
      <c r="DR70" s="274"/>
      <c r="DS70" s="274"/>
      <c r="DT70" s="275"/>
      <c r="DU70" s="282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4"/>
      <c r="EI70" s="282"/>
      <c r="EJ70" s="283"/>
      <c r="EK70" s="283"/>
      <c r="EL70" s="283"/>
      <c r="EM70" s="283"/>
      <c r="EN70" s="283"/>
      <c r="EO70" s="283"/>
      <c r="EP70" s="283"/>
      <c r="EQ70" s="283"/>
      <c r="ER70" s="283"/>
      <c r="ES70" s="283"/>
      <c r="ET70" s="284"/>
      <c r="EU70" s="460"/>
      <c r="EV70" s="461"/>
      <c r="EW70" s="274"/>
      <c r="EX70" s="274"/>
      <c r="EY70" s="274"/>
      <c r="EZ70" s="274"/>
      <c r="FA70" s="274"/>
      <c r="FB70" s="274"/>
      <c r="FC70" s="274"/>
      <c r="FD70" s="274"/>
      <c r="FE70" s="274"/>
      <c r="FF70" s="407"/>
      <c r="FG70" s="408"/>
    </row>
    <row r="71" spans="1:163" ht="13.15" customHeight="1">
      <c r="A71" s="5"/>
      <c r="B71" s="536"/>
      <c r="C71" s="536"/>
      <c r="D71" s="536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7"/>
      <c r="T71" s="179" t="s">
        <v>279</v>
      </c>
      <c r="U71" s="180"/>
      <c r="V71" s="180"/>
      <c r="W71" s="180"/>
      <c r="X71" s="180"/>
      <c r="Y71" s="180"/>
      <c r="Z71" s="180"/>
      <c r="AA71" s="180"/>
      <c r="AB71" s="180"/>
      <c r="AC71" s="180"/>
      <c r="AD71" s="415"/>
      <c r="AE71" s="184" t="s">
        <v>4</v>
      </c>
      <c r="AF71" s="185"/>
      <c r="AG71" s="185"/>
      <c r="AH71" s="185"/>
      <c r="AI71" s="185"/>
      <c r="AJ71" s="185"/>
      <c r="AK71" s="167" t="s">
        <v>326</v>
      </c>
      <c r="AL71" s="167"/>
      <c r="AM71" s="167"/>
      <c r="AN71" s="156" t="s">
        <v>7</v>
      </c>
      <c r="AO71" s="156"/>
      <c r="AP71" s="156"/>
      <c r="AQ71" s="157"/>
      <c r="AR71" s="286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81"/>
      <c r="BE71" s="329" t="s">
        <v>8</v>
      </c>
      <c r="BF71" s="266"/>
      <c r="BG71" s="271">
        <v>0</v>
      </c>
      <c r="BH71" s="271"/>
      <c r="BI71" s="271"/>
      <c r="BJ71" s="271"/>
      <c r="BK71" s="271"/>
      <c r="BL71" s="271"/>
      <c r="BM71" s="271"/>
      <c r="BN71" s="271"/>
      <c r="BO71" s="271"/>
      <c r="BP71" s="271"/>
      <c r="BQ71" s="262" t="s">
        <v>9</v>
      </c>
      <c r="BR71" s="558"/>
      <c r="BS71" s="280">
        <v>16236</v>
      </c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81"/>
      <c r="CF71" s="329" t="s">
        <v>8</v>
      </c>
      <c r="CG71" s="266"/>
      <c r="CH71" s="268">
        <v>16236</v>
      </c>
      <c r="CI71" s="268"/>
      <c r="CJ71" s="268"/>
      <c r="CK71" s="268"/>
      <c r="CL71" s="268"/>
      <c r="CM71" s="268"/>
      <c r="CN71" s="268"/>
      <c r="CO71" s="268"/>
      <c r="CP71" s="268"/>
      <c r="CQ71" s="268"/>
      <c r="CR71" s="262" t="s">
        <v>9</v>
      </c>
      <c r="CS71" s="558"/>
      <c r="CT71" s="567">
        <v>0</v>
      </c>
      <c r="CU71" s="568"/>
      <c r="CV71" s="568"/>
      <c r="CW71" s="568"/>
      <c r="CX71" s="568"/>
      <c r="CY71" s="568"/>
      <c r="CZ71" s="568"/>
      <c r="DA71" s="568"/>
      <c r="DB71" s="568"/>
      <c r="DC71" s="568"/>
      <c r="DD71" s="568"/>
      <c r="DE71" s="568"/>
      <c r="DF71" s="568"/>
      <c r="DG71" s="569"/>
      <c r="DH71" s="270">
        <v>0</v>
      </c>
      <c r="DI71" s="271"/>
      <c r="DJ71" s="271"/>
      <c r="DK71" s="271"/>
      <c r="DL71" s="271"/>
      <c r="DM71" s="271"/>
      <c r="DN71" s="271"/>
      <c r="DO71" s="271"/>
      <c r="DP71" s="271"/>
      <c r="DQ71" s="271"/>
      <c r="DR71" s="271"/>
      <c r="DS71" s="271"/>
      <c r="DT71" s="272"/>
      <c r="DU71" s="280">
        <f>2819-2819</f>
        <v>0</v>
      </c>
      <c r="DV71" s="268"/>
      <c r="DW71" s="268"/>
      <c r="DX71" s="268"/>
      <c r="DY71" s="268"/>
      <c r="DZ71" s="268"/>
      <c r="EA71" s="268"/>
      <c r="EB71" s="268"/>
      <c r="EC71" s="268"/>
      <c r="ED71" s="268"/>
      <c r="EE71" s="268"/>
      <c r="EF71" s="268"/>
      <c r="EG71" s="268"/>
      <c r="EH71" s="281"/>
      <c r="EI71" s="280">
        <f>AR71+BS71-CH71</f>
        <v>0</v>
      </c>
      <c r="EJ71" s="268"/>
      <c r="EK71" s="268"/>
      <c r="EL71" s="268"/>
      <c r="EM71" s="268"/>
      <c r="EN71" s="268"/>
      <c r="EO71" s="268"/>
      <c r="EP71" s="268"/>
      <c r="EQ71" s="268"/>
      <c r="ER71" s="268"/>
      <c r="ES71" s="268"/>
      <c r="ET71" s="281"/>
      <c r="EU71" s="329" t="s">
        <v>8</v>
      </c>
      <c r="EV71" s="266"/>
      <c r="EW71" s="271">
        <v>0</v>
      </c>
      <c r="EX71" s="271"/>
      <c r="EY71" s="271"/>
      <c r="EZ71" s="271"/>
      <c r="FA71" s="271"/>
      <c r="FB71" s="271"/>
      <c r="FC71" s="271"/>
      <c r="FD71" s="271"/>
      <c r="FE71" s="271"/>
      <c r="FF71" s="262" t="s">
        <v>9</v>
      </c>
      <c r="FG71" s="263"/>
    </row>
    <row r="72" spans="1:163" ht="3" customHeight="1" thickBot="1">
      <c r="A72" s="21"/>
      <c r="B72" s="538"/>
      <c r="C72" s="538"/>
      <c r="D72" s="538"/>
      <c r="E72" s="538"/>
      <c r="F72" s="538"/>
      <c r="G72" s="538"/>
      <c r="H72" s="538"/>
      <c r="I72" s="538"/>
      <c r="J72" s="538"/>
      <c r="K72" s="538"/>
      <c r="L72" s="538"/>
      <c r="M72" s="538"/>
      <c r="N72" s="538"/>
      <c r="O72" s="538"/>
      <c r="P72" s="538"/>
      <c r="Q72" s="538"/>
      <c r="R72" s="538"/>
      <c r="S72" s="539"/>
      <c r="T72" s="181"/>
      <c r="U72" s="182"/>
      <c r="V72" s="182"/>
      <c r="W72" s="182"/>
      <c r="X72" s="182"/>
      <c r="Y72" s="182"/>
      <c r="Z72" s="182"/>
      <c r="AA72" s="182"/>
      <c r="AB72" s="182"/>
      <c r="AC72" s="182"/>
      <c r="AD72" s="416"/>
      <c r="AE72" s="22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20"/>
      <c r="AR72" s="433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5"/>
      <c r="BE72" s="562"/>
      <c r="BF72" s="563"/>
      <c r="BG72" s="559"/>
      <c r="BH72" s="559"/>
      <c r="BI72" s="559"/>
      <c r="BJ72" s="559"/>
      <c r="BK72" s="559"/>
      <c r="BL72" s="559"/>
      <c r="BM72" s="559"/>
      <c r="BN72" s="559"/>
      <c r="BO72" s="559"/>
      <c r="BP72" s="559"/>
      <c r="BQ72" s="441"/>
      <c r="BR72" s="564"/>
      <c r="BS72" s="282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4"/>
      <c r="CF72" s="460"/>
      <c r="CG72" s="461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441"/>
      <c r="CS72" s="564"/>
      <c r="CT72" s="570"/>
      <c r="CU72" s="571"/>
      <c r="CV72" s="571"/>
      <c r="CW72" s="571"/>
      <c r="CX72" s="571"/>
      <c r="CY72" s="571"/>
      <c r="CZ72" s="571"/>
      <c r="DA72" s="571"/>
      <c r="DB72" s="571"/>
      <c r="DC72" s="571"/>
      <c r="DD72" s="571"/>
      <c r="DE72" s="571"/>
      <c r="DF72" s="571"/>
      <c r="DG72" s="572"/>
      <c r="DH72" s="565"/>
      <c r="DI72" s="559"/>
      <c r="DJ72" s="559"/>
      <c r="DK72" s="559"/>
      <c r="DL72" s="559"/>
      <c r="DM72" s="559"/>
      <c r="DN72" s="559"/>
      <c r="DO72" s="559"/>
      <c r="DP72" s="559"/>
      <c r="DQ72" s="559"/>
      <c r="DR72" s="559"/>
      <c r="DS72" s="559"/>
      <c r="DT72" s="566"/>
      <c r="DU72" s="462"/>
      <c r="DV72" s="434"/>
      <c r="DW72" s="434"/>
      <c r="DX72" s="434"/>
      <c r="DY72" s="434"/>
      <c r="DZ72" s="434"/>
      <c r="EA72" s="434"/>
      <c r="EB72" s="434"/>
      <c r="EC72" s="434"/>
      <c r="ED72" s="434"/>
      <c r="EE72" s="434"/>
      <c r="EF72" s="434"/>
      <c r="EG72" s="434"/>
      <c r="EH72" s="435"/>
      <c r="EI72" s="462"/>
      <c r="EJ72" s="434"/>
      <c r="EK72" s="434"/>
      <c r="EL72" s="434"/>
      <c r="EM72" s="434"/>
      <c r="EN72" s="434"/>
      <c r="EO72" s="434"/>
      <c r="EP72" s="434"/>
      <c r="EQ72" s="434"/>
      <c r="ER72" s="434"/>
      <c r="ES72" s="434"/>
      <c r="ET72" s="435"/>
      <c r="EU72" s="562"/>
      <c r="EV72" s="563"/>
      <c r="EW72" s="559"/>
      <c r="EX72" s="559"/>
      <c r="EY72" s="559"/>
      <c r="EZ72" s="559"/>
      <c r="FA72" s="559"/>
      <c r="FB72" s="559"/>
      <c r="FC72" s="559"/>
      <c r="FD72" s="559"/>
      <c r="FE72" s="559"/>
      <c r="FF72" s="441"/>
      <c r="FG72" s="442"/>
    </row>
    <row r="73" spans="1:163" ht="12.6" hidden="1" customHeight="1" thickBot="1">
      <c r="A73" s="46"/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9"/>
      <c r="T73" s="163"/>
      <c r="U73" s="164"/>
      <c r="V73" s="164"/>
      <c r="W73" s="164"/>
      <c r="X73" s="164"/>
      <c r="Y73" s="164"/>
      <c r="Z73" s="164"/>
      <c r="AA73" s="164"/>
      <c r="AB73" s="164"/>
      <c r="AC73" s="164"/>
      <c r="AD73" s="550"/>
      <c r="AE73" s="551"/>
      <c r="AF73" s="552"/>
      <c r="AG73" s="552"/>
      <c r="AH73" s="552"/>
      <c r="AI73" s="552"/>
      <c r="AJ73" s="552"/>
      <c r="AK73" s="552"/>
      <c r="AL73" s="552"/>
      <c r="AM73" s="552"/>
      <c r="AN73" s="552"/>
      <c r="AO73" s="552"/>
      <c r="AP73" s="552"/>
      <c r="AQ73" s="553"/>
      <c r="AR73" s="554"/>
      <c r="AS73" s="555"/>
      <c r="AT73" s="555"/>
      <c r="AU73" s="555"/>
      <c r="AV73" s="555"/>
      <c r="AW73" s="555"/>
      <c r="AX73" s="555"/>
      <c r="AY73" s="555"/>
      <c r="AZ73" s="555"/>
      <c r="BA73" s="555"/>
      <c r="BB73" s="555"/>
      <c r="BC73" s="555"/>
      <c r="BD73" s="556"/>
      <c r="BE73" s="557"/>
      <c r="BF73" s="555"/>
      <c r="BG73" s="555"/>
      <c r="BH73" s="555"/>
      <c r="BI73" s="555"/>
      <c r="BJ73" s="555"/>
      <c r="BK73" s="555"/>
      <c r="BL73" s="555"/>
      <c r="BM73" s="555"/>
      <c r="BN73" s="555"/>
      <c r="BO73" s="555"/>
      <c r="BP73" s="555"/>
      <c r="BQ73" s="555"/>
      <c r="BR73" s="556"/>
      <c r="BS73" s="557"/>
      <c r="BT73" s="555"/>
      <c r="BU73" s="555"/>
      <c r="BV73" s="555"/>
      <c r="BW73" s="555"/>
      <c r="BX73" s="555"/>
      <c r="BY73" s="555"/>
      <c r="BZ73" s="555"/>
      <c r="CA73" s="555"/>
      <c r="CB73" s="555"/>
      <c r="CC73" s="555"/>
      <c r="CD73" s="555"/>
      <c r="CE73" s="556"/>
      <c r="CF73" s="557"/>
      <c r="CG73" s="555"/>
      <c r="CH73" s="555"/>
      <c r="CI73" s="555"/>
      <c r="CJ73" s="555"/>
      <c r="CK73" s="555"/>
      <c r="CL73" s="555"/>
      <c r="CM73" s="555"/>
      <c r="CN73" s="555"/>
      <c r="CO73" s="555"/>
      <c r="CP73" s="555"/>
      <c r="CQ73" s="555"/>
      <c r="CR73" s="555"/>
      <c r="CS73" s="556"/>
      <c r="CT73" s="557"/>
      <c r="CU73" s="555"/>
      <c r="CV73" s="555"/>
      <c r="CW73" s="555"/>
      <c r="CX73" s="555"/>
      <c r="CY73" s="555"/>
      <c r="CZ73" s="555"/>
      <c r="DA73" s="555"/>
      <c r="DB73" s="555"/>
      <c r="DC73" s="555"/>
      <c r="DD73" s="555"/>
      <c r="DE73" s="555"/>
      <c r="DF73" s="555"/>
      <c r="DG73" s="556"/>
      <c r="DH73" s="557"/>
      <c r="DI73" s="555"/>
      <c r="DJ73" s="555"/>
      <c r="DK73" s="555"/>
      <c r="DL73" s="555"/>
      <c r="DM73" s="555"/>
      <c r="DN73" s="555"/>
      <c r="DO73" s="555"/>
      <c r="DP73" s="555"/>
      <c r="DQ73" s="555"/>
      <c r="DR73" s="555"/>
      <c r="DS73" s="555"/>
      <c r="DT73" s="556"/>
      <c r="DU73" s="561"/>
      <c r="DV73" s="555"/>
      <c r="DW73" s="555"/>
      <c r="DX73" s="555"/>
      <c r="DY73" s="555"/>
      <c r="DZ73" s="555"/>
      <c r="EA73" s="555"/>
      <c r="EB73" s="555"/>
      <c r="EC73" s="555"/>
      <c r="ED73" s="555"/>
      <c r="EE73" s="555"/>
      <c r="EF73" s="555"/>
      <c r="EG73" s="555"/>
      <c r="EH73" s="556"/>
      <c r="EI73" s="557"/>
      <c r="EJ73" s="555"/>
      <c r="EK73" s="555"/>
      <c r="EL73" s="555"/>
      <c r="EM73" s="555"/>
      <c r="EN73" s="555"/>
      <c r="EO73" s="555"/>
      <c r="EP73" s="555"/>
      <c r="EQ73" s="555"/>
      <c r="ER73" s="555"/>
      <c r="ES73" s="555"/>
      <c r="ET73" s="556"/>
      <c r="EU73" s="557"/>
      <c r="EV73" s="555"/>
      <c r="EW73" s="555"/>
      <c r="EX73" s="555"/>
      <c r="EY73" s="555"/>
      <c r="EZ73" s="555"/>
      <c r="FA73" s="555"/>
      <c r="FB73" s="555"/>
      <c r="FC73" s="555"/>
      <c r="FD73" s="555"/>
      <c r="FE73" s="555"/>
      <c r="FF73" s="555"/>
      <c r="FG73" s="560"/>
    </row>
  </sheetData>
  <mergeCells count="556">
    <mergeCell ref="FF49:FG50"/>
    <mergeCell ref="CR49:CS50"/>
    <mergeCell ref="CT49:DG50"/>
    <mergeCell ref="EU49:EV50"/>
    <mergeCell ref="EW49:FE50"/>
    <mergeCell ref="EI49:ET50"/>
    <mergeCell ref="DU49:EH50"/>
    <mergeCell ref="DH49:DT50"/>
    <mergeCell ref="CP38:DB39"/>
    <mergeCell ref="EU47:FG48"/>
    <mergeCell ref="EU37:FG37"/>
    <mergeCell ref="EI46:FG46"/>
    <mergeCell ref="DC37:DT37"/>
    <mergeCell ref="DU40:EG41"/>
    <mergeCell ref="EH40:ET41"/>
    <mergeCell ref="BS46:EH46"/>
    <mergeCell ref="DC38:DT39"/>
    <mergeCell ref="EU38:FG39"/>
    <mergeCell ref="CD38:CM39"/>
    <mergeCell ref="CB37:CO37"/>
    <mergeCell ref="CB38:CC39"/>
    <mergeCell ref="BP40:CA41"/>
    <mergeCell ref="CB40:CC41"/>
    <mergeCell ref="CN38:CO39"/>
    <mergeCell ref="DC40:DS41"/>
    <mergeCell ref="CD40:CM41"/>
    <mergeCell ref="CN40:CO41"/>
    <mergeCell ref="CP40:DB41"/>
    <mergeCell ref="EU40:FG41"/>
    <mergeCell ref="DU38:EG39"/>
    <mergeCell ref="EH38:ET39"/>
    <mergeCell ref="B38:S41"/>
    <mergeCell ref="T38:AD39"/>
    <mergeCell ref="B37:S37"/>
    <mergeCell ref="T37:AD37"/>
    <mergeCell ref="A46:S48"/>
    <mergeCell ref="T46:AD48"/>
    <mergeCell ref="BD37:BO37"/>
    <mergeCell ref="DU37:EG37"/>
    <mergeCell ref="EH37:ET37"/>
    <mergeCell ref="CP37:DB37"/>
    <mergeCell ref="BP37:CA37"/>
    <mergeCell ref="BE47:BR48"/>
    <mergeCell ref="BD40:BO41"/>
    <mergeCell ref="AE37:AQ37"/>
    <mergeCell ref="AR37:BC37"/>
    <mergeCell ref="BS47:CE48"/>
    <mergeCell ref="CF47:DG47"/>
    <mergeCell ref="DH47:DT48"/>
    <mergeCell ref="DU47:EH48"/>
    <mergeCell ref="CF48:CS48"/>
    <mergeCell ref="CT48:DG48"/>
    <mergeCell ref="EI47:ET48"/>
    <mergeCell ref="BP38:CA39"/>
    <mergeCell ref="AN40:AQ40"/>
    <mergeCell ref="T63:AD64"/>
    <mergeCell ref="AE63:AJ63"/>
    <mergeCell ref="AK63:AM63"/>
    <mergeCell ref="AN63:AQ63"/>
    <mergeCell ref="AR63:BD64"/>
    <mergeCell ref="BE63:BF64"/>
    <mergeCell ref="BG63:BP64"/>
    <mergeCell ref="BQ63:BR64"/>
    <mergeCell ref="T61:AD62"/>
    <mergeCell ref="AE61:AJ61"/>
    <mergeCell ref="AK61:AM61"/>
    <mergeCell ref="AN61:AQ61"/>
    <mergeCell ref="AR61:BD62"/>
    <mergeCell ref="BE61:BF62"/>
    <mergeCell ref="AF64:AP64"/>
    <mergeCell ref="B55:S56"/>
    <mergeCell ref="T55:AD56"/>
    <mergeCell ref="AE55:AJ55"/>
    <mergeCell ref="AK55:AM55"/>
    <mergeCell ref="AN55:AQ55"/>
    <mergeCell ref="AR55:BD56"/>
    <mergeCell ref="B57:S60"/>
    <mergeCell ref="BQ59:BR60"/>
    <mergeCell ref="CF57:CG58"/>
    <mergeCell ref="T57:AD58"/>
    <mergeCell ref="AE57:AJ57"/>
    <mergeCell ref="BG59:BP60"/>
    <mergeCell ref="CF59:CG60"/>
    <mergeCell ref="T59:AD60"/>
    <mergeCell ref="AE59:AJ59"/>
    <mergeCell ref="AK59:AM59"/>
    <mergeCell ref="B49:S50"/>
    <mergeCell ref="T49:AD50"/>
    <mergeCell ref="AE49:AJ49"/>
    <mergeCell ref="AK49:AM49"/>
    <mergeCell ref="BE49:BF50"/>
    <mergeCell ref="BG49:BP50"/>
    <mergeCell ref="BQ49:BR50"/>
    <mergeCell ref="AR49:BD50"/>
    <mergeCell ref="AE51:AJ51"/>
    <mergeCell ref="B51:S52"/>
    <mergeCell ref="AK51:AM51"/>
    <mergeCell ref="FF63:FG64"/>
    <mergeCell ref="EW61:FE62"/>
    <mergeCell ref="FF61:FG62"/>
    <mergeCell ref="BG61:BP62"/>
    <mergeCell ref="EU61:EV62"/>
    <mergeCell ref="CF61:CG62"/>
    <mergeCell ref="CH61:CQ62"/>
    <mergeCell ref="CR61:CS62"/>
    <mergeCell ref="CT61:DG62"/>
    <mergeCell ref="CF63:CG64"/>
    <mergeCell ref="EU63:EV64"/>
    <mergeCell ref="EW63:FE64"/>
    <mergeCell ref="DH61:DT62"/>
    <mergeCell ref="DU61:EH62"/>
    <mergeCell ref="EI61:ET62"/>
    <mergeCell ref="CH63:CQ64"/>
    <mergeCell ref="CR63:CS64"/>
    <mergeCell ref="CT63:DG64"/>
    <mergeCell ref="DH63:DT64"/>
    <mergeCell ref="DU63:EH64"/>
    <mergeCell ref="BS49:CE50"/>
    <mergeCell ref="AN49:AQ49"/>
    <mergeCell ref="CF49:CG50"/>
    <mergeCell ref="CH49:CQ50"/>
    <mergeCell ref="DH59:DT60"/>
    <mergeCell ref="BS59:CE60"/>
    <mergeCell ref="AR59:BD60"/>
    <mergeCell ref="BE59:BF60"/>
    <mergeCell ref="CH57:CQ58"/>
    <mergeCell ref="CT59:DG60"/>
    <mergeCell ref="CR59:CS60"/>
    <mergeCell ref="CH59:CQ60"/>
    <mergeCell ref="AN65:AQ65"/>
    <mergeCell ref="FF53:FG54"/>
    <mergeCell ref="EI53:ET54"/>
    <mergeCell ref="EU53:EV54"/>
    <mergeCell ref="EW53:FE54"/>
    <mergeCell ref="DW53:EF54"/>
    <mergeCell ref="BS53:CE54"/>
    <mergeCell ref="CF53:CG54"/>
    <mergeCell ref="CR51:CS52"/>
    <mergeCell ref="DU53:DV54"/>
    <mergeCell ref="EG53:EH54"/>
    <mergeCell ref="CH53:CQ54"/>
    <mergeCell ref="CR53:CS54"/>
    <mergeCell ref="CT53:DG54"/>
    <mergeCell ref="DH53:DT54"/>
    <mergeCell ref="BS51:CE52"/>
    <mergeCell ref="FF51:FG52"/>
    <mergeCell ref="EW51:FE52"/>
    <mergeCell ref="EG59:EH60"/>
    <mergeCell ref="EI57:ET58"/>
    <mergeCell ref="EU57:EV58"/>
    <mergeCell ref="DW57:EF58"/>
    <mergeCell ref="EG57:EH58"/>
    <mergeCell ref="DU57:DV58"/>
    <mergeCell ref="EU65:EV66"/>
    <mergeCell ref="EW65:FE66"/>
    <mergeCell ref="FF65:FG66"/>
    <mergeCell ref="CR65:CS66"/>
    <mergeCell ref="CT65:DG66"/>
    <mergeCell ref="DH65:DT66"/>
    <mergeCell ref="DU65:EH66"/>
    <mergeCell ref="EI65:ET66"/>
    <mergeCell ref="DU51:EH52"/>
    <mergeCell ref="EI51:ET52"/>
    <mergeCell ref="FF55:FG56"/>
    <mergeCell ref="EU55:EV56"/>
    <mergeCell ref="EW55:FE56"/>
    <mergeCell ref="CR55:CS56"/>
    <mergeCell ref="CT57:DG58"/>
    <mergeCell ref="FF57:FG58"/>
    <mergeCell ref="DH57:DT58"/>
    <mergeCell ref="EW59:FE60"/>
    <mergeCell ref="FF59:FG60"/>
    <mergeCell ref="EW57:FE58"/>
    <mergeCell ref="EU59:EV60"/>
    <mergeCell ref="DU59:DV60"/>
    <mergeCell ref="DW59:EF60"/>
    <mergeCell ref="EI59:ET60"/>
    <mergeCell ref="B65:S68"/>
    <mergeCell ref="T67:AD68"/>
    <mergeCell ref="AE67:AJ67"/>
    <mergeCell ref="AK67:AM67"/>
    <mergeCell ref="T65:AD66"/>
    <mergeCell ref="AE65:AJ65"/>
    <mergeCell ref="AK65:AM65"/>
    <mergeCell ref="CN33:CO34"/>
    <mergeCell ref="CP33:DB34"/>
    <mergeCell ref="AR65:BD66"/>
    <mergeCell ref="BE65:BF66"/>
    <mergeCell ref="CF65:CG66"/>
    <mergeCell ref="CH67:CQ68"/>
    <mergeCell ref="AN59:AQ59"/>
    <mergeCell ref="AK57:AM57"/>
    <mergeCell ref="AN57:AQ57"/>
    <mergeCell ref="AR57:BD58"/>
    <mergeCell ref="BE57:BF58"/>
    <mergeCell ref="BG57:BP58"/>
    <mergeCell ref="BE55:BF56"/>
    <mergeCell ref="BG55:BP56"/>
    <mergeCell ref="B53:S54"/>
    <mergeCell ref="T53:AD54"/>
    <mergeCell ref="AE53:AJ53"/>
    <mergeCell ref="CH65:CQ66"/>
    <mergeCell ref="EH31:ET32"/>
    <mergeCell ref="CD35:CM36"/>
    <mergeCell ref="EH33:ET34"/>
    <mergeCell ref="CN31:CO32"/>
    <mergeCell ref="CP31:DB31"/>
    <mergeCell ref="BS61:CE62"/>
    <mergeCell ref="CF51:CG52"/>
    <mergeCell ref="CT51:DG52"/>
    <mergeCell ref="DH51:DT52"/>
    <mergeCell ref="CT55:DG56"/>
    <mergeCell ref="DH55:DT56"/>
    <mergeCell ref="EI55:ET56"/>
    <mergeCell ref="DU55:DV56"/>
    <mergeCell ref="DW55:EF56"/>
    <mergeCell ref="EG55:EH56"/>
    <mergeCell ref="CR57:CS58"/>
    <mergeCell ref="EI63:ET64"/>
    <mergeCell ref="DC31:DS31"/>
    <mergeCell ref="BP31:CA32"/>
    <mergeCell ref="BS55:CE56"/>
    <mergeCell ref="CF55:CG56"/>
    <mergeCell ref="CH55:CQ56"/>
    <mergeCell ref="BS57:CE58"/>
    <mergeCell ref="CD21:CM22"/>
    <mergeCell ref="CN21:CO22"/>
    <mergeCell ref="CB21:CC22"/>
    <mergeCell ref="CP23:DB24"/>
    <mergeCell ref="DC23:DT24"/>
    <mergeCell ref="DU23:EG24"/>
    <mergeCell ref="DU21:EG22"/>
    <mergeCell ref="EH21:ET22"/>
    <mergeCell ref="EU25:FG26"/>
    <mergeCell ref="CD25:CM26"/>
    <mergeCell ref="CN25:CO26"/>
    <mergeCell ref="DU25:EG26"/>
    <mergeCell ref="EH25:ET26"/>
    <mergeCell ref="CP25:DB26"/>
    <mergeCell ref="DC25:DT26"/>
    <mergeCell ref="EU31:FG31"/>
    <mergeCell ref="B21:S24"/>
    <mergeCell ref="T21:AD22"/>
    <mergeCell ref="AE21:AJ21"/>
    <mergeCell ref="AK21:AM21"/>
    <mergeCell ref="AK23:AM23"/>
    <mergeCell ref="AR23:BC24"/>
    <mergeCell ref="BD23:BO24"/>
    <mergeCell ref="AN23:AQ23"/>
    <mergeCell ref="BP23:CA24"/>
    <mergeCell ref="AR21:BC22"/>
    <mergeCell ref="BD21:BO22"/>
    <mergeCell ref="BP21:CA22"/>
    <mergeCell ref="T23:AD24"/>
    <mergeCell ref="AE23:AJ23"/>
    <mergeCell ref="AN21:AQ21"/>
    <mergeCell ref="EU23:FG24"/>
    <mergeCell ref="CP21:DB22"/>
    <mergeCell ref="EU21:FG22"/>
    <mergeCell ref="EH23:ET24"/>
    <mergeCell ref="DC21:DT22"/>
    <mergeCell ref="CB23:CC24"/>
    <mergeCell ref="CD23:CM24"/>
    <mergeCell ref="CN23:CO24"/>
    <mergeCell ref="EU29:FG30"/>
    <mergeCell ref="DU27:EG28"/>
    <mergeCell ref="DU29:EG30"/>
    <mergeCell ref="EH29:ET30"/>
    <mergeCell ref="AE27:AJ27"/>
    <mergeCell ref="AK27:AM27"/>
    <mergeCell ref="AK29:AM29"/>
    <mergeCell ref="AN29:AQ29"/>
    <mergeCell ref="BD27:BO28"/>
    <mergeCell ref="CP29:DB30"/>
    <mergeCell ref="DC29:DT30"/>
    <mergeCell ref="CP27:DB28"/>
    <mergeCell ref="CN29:CO30"/>
    <mergeCell ref="BP27:CA28"/>
    <mergeCell ref="CB27:CC28"/>
    <mergeCell ref="CB29:CC30"/>
    <mergeCell ref="EH27:ET28"/>
    <mergeCell ref="EU27:FG28"/>
    <mergeCell ref="DC27:DS28"/>
    <mergeCell ref="CD27:CM28"/>
    <mergeCell ref="EU13:FG14"/>
    <mergeCell ref="EU15:FG16"/>
    <mergeCell ref="CB19:CC20"/>
    <mergeCell ref="CP19:DB20"/>
    <mergeCell ref="CP15:DB16"/>
    <mergeCell ref="EU19:FG20"/>
    <mergeCell ref="DU19:EG20"/>
    <mergeCell ref="CD19:CM20"/>
    <mergeCell ref="CN19:CO20"/>
    <mergeCell ref="EH19:ET20"/>
    <mergeCell ref="DC19:DT20"/>
    <mergeCell ref="EH13:ET14"/>
    <mergeCell ref="DC13:DT14"/>
    <mergeCell ref="DU13:EG14"/>
    <mergeCell ref="CN13:CO14"/>
    <mergeCell ref="CP13:DB14"/>
    <mergeCell ref="CN15:CO16"/>
    <mergeCell ref="CD17:CM18"/>
    <mergeCell ref="CB17:CC18"/>
    <mergeCell ref="EU17:FG18"/>
    <mergeCell ref="DU15:EG16"/>
    <mergeCell ref="EH15:ET16"/>
    <mergeCell ref="EH17:ET18"/>
    <mergeCell ref="CN17:CO18"/>
    <mergeCell ref="CP17:DB18"/>
    <mergeCell ref="DC17:DT18"/>
    <mergeCell ref="DU17:EG18"/>
    <mergeCell ref="DC15:DT16"/>
    <mergeCell ref="FF69:FG70"/>
    <mergeCell ref="B25:S28"/>
    <mergeCell ref="T25:AD26"/>
    <mergeCell ref="AE25:AJ25"/>
    <mergeCell ref="AK25:AM25"/>
    <mergeCell ref="T27:AD28"/>
    <mergeCell ref="AN25:AQ25"/>
    <mergeCell ref="BD25:BO26"/>
    <mergeCell ref="CN27:CO28"/>
    <mergeCell ref="AN27:AQ27"/>
    <mergeCell ref="AR27:BC28"/>
    <mergeCell ref="BP25:CA26"/>
    <mergeCell ref="CB25:CC26"/>
    <mergeCell ref="AR25:BC26"/>
    <mergeCell ref="DU31:EG32"/>
    <mergeCell ref="BD29:BO30"/>
    <mergeCell ref="B29:S30"/>
    <mergeCell ref="B31:S32"/>
    <mergeCell ref="AR29:BC30"/>
    <mergeCell ref="T69:AD70"/>
    <mergeCell ref="AE69:AJ69"/>
    <mergeCell ref="AK69:AM69"/>
    <mergeCell ref="AN69:AQ69"/>
    <mergeCell ref="AE70:AQ70"/>
    <mergeCell ref="EI67:ET68"/>
    <mergeCell ref="DU69:EH70"/>
    <mergeCell ref="BQ69:BR70"/>
    <mergeCell ref="BS69:CE70"/>
    <mergeCell ref="CF69:CG70"/>
    <mergeCell ref="CH69:CQ70"/>
    <mergeCell ref="DH67:DT68"/>
    <mergeCell ref="CT67:DG68"/>
    <mergeCell ref="EI69:ET70"/>
    <mergeCell ref="DH69:DT70"/>
    <mergeCell ref="CT69:DG70"/>
    <mergeCell ref="BE67:BF68"/>
    <mergeCell ref="AN67:AQ67"/>
    <mergeCell ref="AR67:BD68"/>
    <mergeCell ref="AR69:BD70"/>
    <mergeCell ref="BE69:BF70"/>
    <mergeCell ref="BG69:BP70"/>
    <mergeCell ref="BG67:BP68"/>
    <mergeCell ref="DU35:EG36"/>
    <mergeCell ref="EH35:ET36"/>
    <mergeCell ref="A44:FG44"/>
    <mergeCell ref="BP35:CA36"/>
    <mergeCell ref="CB35:CC36"/>
    <mergeCell ref="CP35:DB36"/>
    <mergeCell ref="T51:AD52"/>
    <mergeCell ref="B33:S36"/>
    <mergeCell ref="T33:AD34"/>
    <mergeCell ref="AE33:AJ33"/>
    <mergeCell ref="AK33:AM33"/>
    <mergeCell ref="AR33:BC34"/>
    <mergeCell ref="BD33:BO34"/>
    <mergeCell ref="T35:AD36"/>
    <mergeCell ref="AE35:AJ35"/>
    <mergeCell ref="AK35:AM35"/>
    <mergeCell ref="EU33:FG34"/>
    <mergeCell ref="AN35:AQ35"/>
    <mergeCell ref="EU35:FG36"/>
    <mergeCell ref="DC33:DT34"/>
    <mergeCell ref="DU33:EG34"/>
    <mergeCell ref="CN35:CO36"/>
    <mergeCell ref="DC35:DT36"/>
    <mergeCell ref="EU51:EV52"/>
    <mergeCell ref="T29:AD30"/>
    <mergeCell ref="AE29:AJ29"/>
    <mergeCell ref="AN31:AQ31"/>
    <mergeCell ref="AR31:BC32"/>
    <mergeCell ref="CD33:CM34"/>
    <mergeCell ref="CH51:CQ52"/>
    <mergeCell ref="BP29:CA30"/>
    <mergeCell ref="BP33:CA34"/>
    <mergeCell ref="CB33:CC34"/>
    <mergeCell ref="BE51:BF52"/>
    <mergeCell ref="BG51:BP52"/>
    <mergeCell ref="BQ51:BR52"/>
    <mergeCell ref="AE38:AJ38"/>
    <mergeCell ref="AK38:AM38"/>
    <mergeCell ref="AN38:AQ38"/>
    <mergeCell ref="AR38:BC39"/>
    <mergeCell ref="BD38:BO39"/>
    <mergeCell ref="AE31:AJ31"/>
    <mergeCell ref="CB31:CC32"/>
    <mergeCell ref="CD31:CM32"/>
    <mergeCell ref="T31:AD32"/>
    <mergeCell ref="CD29:CM30"/>
    <mergeCell ref="AN51:AQ51"/>
    <mergeCell ref="AR51:BD52"/>
    <mergeCell ref="T71:AD72"/>
    <mergeCell ref="AE71:AJ71"/>
    <mergeCell ref="AK71:AM71"/>
    <mergeCell ref="AN71:AQ71"/>
    <mergeCell ref="AR71:BD72"/>
    <mergeCell ref="BQ71:BR72"/>
    <mergeCell ref="BE71:BF72"/>
    <mergeCell ref="DH71:DT72"/>
    <mergeCell ref="BS71:CE72"/>
    <mergeCell ref="CF71:CG72"/>
    <mergeCell ref="CH71:CQ72"/>
    <mergeCell ref="CR71:CS72"/>
    <mergeCell ref="CT71:DG72"/>
    <mergeCell ref="EW71:FE72"/>
    <mergeCell ref="DU71:EH72"/>
    <mergeCell ref="EI71:ET72"/>
    <mergeCell ref="EU73:FG73"/>
    <mergeCell ref="FF71:FG72"/>
    <mergeCell ref="DU73:EH73"/>
    <mergeCell ref="EI73:ET73"/>
    <mergeCell ref="DH73:DT73"/>
    <mergeCell ref="EU71:EV72"/>
    <mergeCell ref="FF67:FG68"/>
    <mergeCell ref="EU67:EV68"/>
    <mergeCell ref="DU67:EH68"/>
    <mergeCell ref="EU69:EV70"/>
    <mergeCell ref="EW69:FE70"/>
    <mergeCell ref="EW67:FE68"/>
    <mergeCell ref="AK31:AM31"/>
    <mergeCell ref="BD31:BO32"/>
    <mergeCell ref="B73:S73"/>
    <mergeCell ref="T73:AD73"/>
    <mergeCell ref="AE73:AQ73"/>
    <mergeCell ref="AR73:BD73"/>
    <mergeCell ref="CT73:DG73"/>
    <mergeCell ref="BE73:BR73"/>
    <mergeCell ref="BS73:CE73"/>
    <mergeCell ref="CF73:CS73"/>
    <mergeCell ref="B61:S64"/>
    <mergeCell ref="B69:S72"/>
    <mergeCell ref="CR69:CS70"/>
    <mergeCell ref="CR67:CS68"/>
    <mergeCell ref="BQ67:BR68"/>
    <mergeCell ref="BS67:CE68"/>
    <mergeCell ref="BQ65:BR66"/>
    <mergeCell ref="BG71:BP72"/>
    <mergeCell ref="BS65:CE66"/>
    <mergeCell ref="BS63:CE64"/>
    <mergeCell ref="BQ61:BR62"/>
    <mergeCell ref="CF67:CG68"/>
    <mergeCell ref="BG65:BP66"/>
    <mergeCell ref="AN33:AQ33"/>
    <mergeCell ref="T40:AD41"/>
    <mergeCell ref="AE40:AJ40"/>
    <mergeCell ref="AK40:AM40"/>
    <mergeCell ref="AE46:AQ48"/>
    <mergeCell ref="AR46:BR46"/>
    <mergeCell ref="AR47:BD48"/>
    <mergeCell ref="AR40:BC41"/>
    <mergeCell ref="AR35:BC36"/>
    <mergeCell ref="BD35:BO36"/>
    <mergeCell ref="AK53:AM53"/>
    <mergeCell ref="AN53:AQ53"/>
    <mergeCell ref="AR53:BD54"/>
    <mergeCell ref="BE53:BF54"/>
    <mergeCell ref="BG53:BP54"/>
    <mergeCell ref="AE66:AP66"/>
    <mergeCell ref="BQ53:BR54"/>
    <mergeCell ref="BQ55:BR56"/>
    <mergeCell ref="BQ57:BR58"/>
    <mergeCell ref="AN17:AQ17"/>
    <mergeCell ref="BP17:CA18"/>
    <mergeCell ref="AR19:BC20"/>
    <mergeCell ref="B13:S14"/>
    <mergeCell ref="B15:S16"/>
    <mergeCell ref="AE13:AJ13"/>
    <mergeCell ref="AK13:AM13"/>
    <mergeCell ref="T13:AD14"/>
    <mergeCell ref="T15:AD16"/>
    <mergeCell ref="B17:S20"/>
    <mergeCell ref="T17:AD18"/>
    <mergeCell ref="AE17:AJ17"/>
    <mergeCell ref="BD19:BO20"/>
    <mergeCell ref="BP19:CA20"/>
    <mergeCell ref="AK19:AM19"/>
    <mergeCell ref="BP15:CA16"/>
    <mergeCell ref="AN19:AQ19"/>
    <mergeCell ref="T19:AD20"/>
    <mergeCell ref="AE19:AJ19"/>
    <mergeCell ref="B9:S12"/>
    <mergeCell ref="AN15:AQ15"/>
    <mergeCell ref="AR15:BC16"/>
    <mergeCell ref="CD13:CM14"/>
    <mergeCell ref="AR13:BC14"/>
    <mergeCell ref="BD13:BO14"/>
    <mergeCell ref="BP13:CA14"/>
    <mergeCell ref="CB13:CC14"/>
    <mergeCell ref="AN13:AQ13"/>
    <mergeCell ref="CB15:CC16"/>
    <mergeCell ref="CD15:CM16"/>
    <mergeCell ref="CD9:CM10"/>
    <mergeCell ref="BD15:BO16"/>
    <mergeCell ref="T9:AD10"/>
    <mergeCell ref="T11:AD12"/>
    <mergeCell ref="AR11:BC12"/>
    <mergeCell ref="AE9:AJ9"/>
    <mergeCell ref="AK9:AM9"/>
    <mergeCell ref="AE11:AJ11"/>
    <mergeCell ref="AR9:BC10"/>
    <mergeCell ref="AE15:AJ15"/>
    <mergeCell ref="AK15:AM15"/>
    <mergeCell ref="AN9:AQ9"/>
    <mergeCell ref="AN11:AQ11"/>
    <mergeCell ref="CN11:CO12"/>
    <mergeCell ref="CD11:CM12"/>
    <mergeCell ref="DC9:DT10"/>
    <mergeCell ref="CB9:CC10"/>
    <mergeCell ref="BD9:BO10"/>
    <mergeCell ref="EU9:FG10"/>
    <mergeCell ref="EH9:ET10"/>
    <mergeCell ref="DU9:EG10"/>
    <mergeCell ref="EU11:FG12"/>
    <mergeCell ref="DC11:DT12"/>
    <mergeCell ref="DU11:EG12"/>
    <mergeCell ref="CB11:CC12"/>
    <mergeCell ref="CP11:DB12"/>
    <mergeCell ref="BP11:CA12"/>
    <mergeCell ref="BD11:BO12"/>
    <mergeCell ref="BP9:CA10"/>
    <mergeCell ref="EH11:ET12"/>
    <mergeCell ref="AK11:AM11"/>
    <mergeCell ref="AR17:BC18"/>
    <mergeCell ref="BD17:BO18"/>
    <mergeCell ref="AK17:AM17"/>
    <mergeCell ref="A2:FG2"/>
    <mergeCell ref="A6:S8"/>
    <mergeCell ref="AE6:AQ8"/>
    <mergeCell ref="AR6:BO6"/>
    <mergeCell ref="EH6:FG6"/>
    <mergeCell ref="AR7:BC8"/>
    <mergeCell ref="BD7:BO8"/>
    <mergeCell ref="BP7:CA8"/>
    <mergeCell ref="CB7:DB7"/>
    <mergeCell ref="A4:FG4"/>
    <mergeCell ref="DC7:DT8"/>
    <mergeCell ref="BP6:EG6"/>
    <mergeCell ref="CP8:DB8"/>
    <mergeCell ref="DU7:EG8"/>
    <mergeCell ref="EH7:ET8"/>
    <mergeCell ref="EU7:FG8"/>
    <mergeCell ref="CB8:CO8"/>
    <mergeCell ref="T6:AD8"/>
    <mergeCell ref="CN9:CO10"/>
    <mergeCell ref="CP9:DB10"/>
  </mergeCells>
  <phoneticPr fontId="0" type="noConversion"/>
  <pageMargins left="0.51181102362204722" right="0.43307086614173229" top="0.78740157480314965" bottom="0.39370078740157483" header="0.19685039370078741" footer="0.19685039370078741"/>
  <pageSetup paperSize="9" scale="89" orientation="landscape" r:id="rId1"/>
  <headerFooter alignWithMargins="0"/>
  <rowBreaks count="1" manualBreakCount="1">
    <brk id="41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95"/>
  <sheetViews>
    <sheetView topLeftCell="A60" zoomScaleNormal="100" zoomScaleSheetLayoutView="75" workbookViewId="0">
      <selection activeCell="ER52" sqref="ER52:FG53"/>
    </sheetView>
  </sheetViews>
  <sheetFormatPr defaultColWidth="0.85546875" defaultRowHeight="12" customHeight="1"/>
  <cols>
    <col min="1" max="50" width="0.85546875" style="6"/>
    <col min="51" max="51" width="3" style="6" customWidth="1"/>
    <col min="52" max="56" width="0.85546875" style="6"/>
    <col min="57" max="57" width="1.7109375" style="6" customWidth="1"/>
    <col min="58" max="58" width="4.5703125" style="6" customWidth="1"/>
    <col min="59" max="59" width="0.85546875" style="6" hidden="1" customWidth="1"/>
    <col min="60" max="60" width="0.140625" style="6" customWidth="1"/>
    <col min="61" max="62" width="0.85546875" style="6" hidden="1" customWidth="1"/>
    <col min="63" max="63" width="2.28515625" style="6" customWidth="1"/>
    <col min="64" max="64" width="1.28515625" style="6" customWidth="1"/>
    <col min="65" max="66" width="0.85546875" style="6" customWidth="1"/>
    <col min="67" max="95" width="0.85546875" style="6"/>
    <col min="96" max="96" width="2.28515625" style="6" customWidth="1"/>
    <col min="97" max="97" width="0.85546875" style="6"/>
    <col min="98" max="98" width="2.28515625" style="6" customWidth="1"/>
    <col min="99" max="99" width="2.7109375" style="6" customWidth="1"/>
    <col min="100" max="101" width="0.85546875" style="6"/>
    <col min="102" max="102" width="0.7109375" style="6" customWidth="1"/>
    <col min="103" max="110" width="0.85546875" style="6"/>
    <col min="111" max="111" width="2.5703125" style="6" customWidth="1"/>
    <col min="112" max="112" width="2.28515625" style="6" customWidth="1"/>
    <col min="113" max="121" width="0.85546875" style="6"/>
    <col min="122" max="122" width="0.42578125" style="6" customWidth="1"/>
    <col min="123" max="123" width="0.85546875" style="6" hidden="1" customWidth="1"/>
    <col min="124" max="124" width="0.140625" style="6" customWidth="1"/>
    <col min="125" max="125" width="0.85546875" style="6" hidden="1" customWidth="1"/>
    <col min="126" max="126" width="1.5703125" style="6" customWidth="1"/>
    <col min="127" max="127" width="2.42578125" style="6" customWidth="1"/>
    <col min="128" max="133" width="0.85546875" style="6"/>
    <col min="134" max="134" width="0.28515625" style="6" customWidth="1"/>
    <col min="135" max="148" width="0.85546875" style="6"/>
    <col min="149" max="149" width="2.5703125" style="6" customWidth="1"/>
    <col min="150" max="155" width="0.85546875" style="6"/>
    <col min="156" max="156" width="4.5703125" style="6" customWidth="1"/>
    <col min="157" max="16384" width="0.85546875" style="6"/>
  </cols>
  <sheetData>
    <row r="1" spans="1:163" s="8" customFormat="1" ht="14.25" customHeight="1">
      <c r="FG1" s="9"/>
    </row>
    <row r="2" spans="1:163" s="8" customFormat="1" ht="6" customHeight="1">
      <c r="FG2" s="9"/>
    </row>
    <row r="3" spans="1:163" s="16" customFormat="1" ht="15">
      <c r="A3" s="210" t="s">
        <v>244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</row>
    <row r="4" spans="1:163" s="16" customFormat="1" ht="12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</row>
    <row r="5" spans="1:163" s="16" customFormat="1" ht="13.9" customHeight="1">
      <c r="A5" s="210" t="s">
        <v>245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</row>
    <row r="6" spans="1:163" s="8" customFormat="1" ht="13.15" customHeight="1">
      <c r="FG6" s="9"/>
    </row>
    <row r="7" spans="1:163" s="17" customFormat="1" ht="24.6" customHeight="1">
      <c r="A7" s="219" t="s">
        <v>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  <c r="T7" s="219" t="s">
        <v>84</v>
      </c>
      <c r="U7" s="220"/>
      <c r="V7" s="220"/>
      <c r="W7" s="220"/>
      <c r="X7" s="220"/>
      <c r="Y7" s="220"/>
      <c r="Z7" s="220"/>
      <c r="AA7" s="220"/>
      <c r="AB7" s="221"/>
      <c r="AC7" s="389" t="s">
        <v>6</v>
      </c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1"/>
      <c r="AP7" s="389" t="s">
        <v>10</v>
      </c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1"/>
      <c r="BN7" s="634" t="s">
        <v>17</v>
      </c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V7" s="635"/>
      <c r="DW7" s="635"/>
      <c r="DX7" s="635"/>
      <c r="DY7" s="635"/>
      <c r="DZ7" s="635"/>
      <c r="EA7" s="635"/>
      <c r="EB7" s="635"/>
      <c r="EC7" s="635"/>
      <c r="ED7" s="635"/>
      <c r="EE7" s="635"/>
      <c r="EF7" s="635"/>
      <c r="EG7" s="635"/>
      <c r="EH7" s="635"/>
      <c r="EI7" s="636"/>
      <c r="EJ7" s="389" t="s">
        <v>16</v>
      </c>
      <c r="EK7" s="390"/>
      <c r="EL7" s="390"/>
      <c r="EM7" s="390"/>
      <c r="EN7" s="390"/>
      <c r="EO7" s="390"/>
      <c r="EP7" s="390"/>
      <c r="EQ7" s="390"/>
      <c r="ER7" s="390"/>
      <c r="ES7" s="390"/>
      <c r="ET7" s="390"/>
      <c r="EU7" s="390"/>
      <c r="EV7" s="390"/>
      <c r="EW7" s="390"/>
      <c r="EX7" s="390"/>
      <c r="EY7" s="390"/>
      <c r="EZ7" s="390"/>
      <c r="FA7" s="390"/>
      <c r="FB7" s="390"/>
      <c r="FC7" s="390"/>
      <c r="FD7" s="390"/>
      <c r="FE7" s="390"/>
      <c r="FF7" s="390"/>
      <c r="FG7" s="391"/>
    </row>
    <row r="8" spans="1:163" s="17" customFormat="1" ht="18" customHeight="1">
      <c r="A8" s="222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222"/>
      <c r="U8" s="223"/>
      <c r="V8" s="223"/>
      <c r="W8" s="223"/>
      <c r="X8" s="223"/>
      <c r="Y8" s="223"/>
      <c r="Z8" s="223"/>
      <c r="AA8" s="223"/>
      <c r="AB8" s="224"/>
      <c r="AC8" s="463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5"/>
      <c r="AP8" s="235" t="s">
        <v>246</v>
      </c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3"/>
      <c r="BB8" s="235" t="s">
        <v>247</v>
      </c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3"/>
      <c r="BN8" s="634" t="s">
        <v>66</v>
      </c>
      <c r="BO8" s="635"/>
      <c r="BP8" s="635"/>
      <c r="BQ8" s="635"/>
      <c r="BR8" s="635"/>
      <c r="BS8" s="635"/>
      <c r="BT8" s="635"/>
      <c r="BU8" s="635"/>
      <c r="BV8" s="635"/>
      <c r="BW8" s="635"/>
      <c r="BX8" s="635"/>
      <c r="BY8" s="635"/>
      <c r="BZ8" s="635"/>
      <c r="CA8" s="635"/>
      <c r="CB8" s="635"/>
      <c r="CC8" s="635"/>
      <c r="CD8" s="635"/>
      <c r="CE8" s="635"/>
      <c r="CF8" s="635"/>
      <c r="CG8" s="635"/>
      <c r="CH8" s="635"/>
      <c r="CI8" s="635"/>
      <c r="CJ8" s="635"/>
      <c r="CK8" s="635"/>
      <c r="CL8" s="635"/>
      <c r="CM8" s="636"/>
      <c r="CN8" s="634" t="s">
        <v>11</v>
      </c>
      <c r="CO8" s="635"/>
      <c r="CP8" s="635"/>
      <c r="CQ8" s="635"/>
      <c r="CR8" s="635"/>
      <c r="CS8" s="635"/>
      <c r="CT8" s="635"/>
      <c r="CU8" s="635"/>
      <c r="CV8" s="635"/>
      <c r="CW8" s="635"/>
      <c r="CX8" s="635"/>
      <c r="CY8" s="635"/>
      <c r="CZ8" s="635"/>
      <c r="DA8" s="635"/>
      <c r="DB8" s="635"/>
      <c r="DC8" s="635"/>
      <c r="DD8" s="635"/>
      <c r="DE8" s="635"/>
      <c r="DF8" s="635"/>
      <c r="DG8" s="635"/>
      <c r="DH8" s="635"/>
      <c r="DI8" s="635"/>
      <c r="DJ8" s="635"/>
      <c r="DK8" s="635"/>
      <c r="DL8" s="635"/>
      <c r="DM8" s="635"/>
      <c r="DN8" s="635"/>
      <c r="DO8" s="635"/>
      <c r="DP8" s="635"/>
      <c r="DQ8" s="635"/>
      <c r="DR8" s="635"/>
      <c r="DS8" s="635"/>
      <c r="DT8" s="635"/>
      <c r="DU8" s="635"/>
      <c r="DV8" s="635"/>
      <c r="DW8" s="636"/>
      <c r="DX8" s="637" t="s">
        <v>248</v>
      </c>
      <c r="DY8" s="638"/>
      <c r="DZ8" s="638"/>
      <c r="EA8" s="638"/>
      <c r="EB8" s="638"/>
      <c r="EC8" s="638"/>
      <c r="ED8" s="638"/>
      <c r="EE8" s="638"/>
      <c r="EF8" s="638"/>
      <c r="EG8" s="638"/>
      <c r="EH8" s="638"/>
      <c r="EI8" s="639"/>
      <c r="EJ8" s="637" t="s">
        <v>246</v>
      </c>
      <c r="EK8" s="638"/>
      <c r="EL8" s="638"/>
      <c r="EM8" s="638"/>
      <c r="EN8" s="638"/>
      <c r="EO8" s="638"/>
      <c r="EP8" s="638"/>
      <c r="EQ8" s="638"/>
      <c r="ER8" s="638"/>
      <c r="ES8" s="638"/>
      <c r="ET8" s="638"/>
      <c r="EU8" s="639"/>
      <c r="EV8" s="637" t="s">
        <v>247</v>
      </c>
      <c r="EW8" s="638"/>
      <c r="EX8" s="638"/>
      <c r="EY8" s="638"/>
      <c r="EZ8" s="638"/>
      <c r="FA8" s="638"/>
      <c r="FB8" s="638"/>
      <c r="FC8" s="638"/>
      <c r="FD8" s="638"/>
      <c r="FE8" s="638"/>
      <c r="FF8" s="638"/>
      <c r="FG8" s="639"/>
    </row>
    <row r="9" spans="1:163" s="17" customFormat="1" ht="67.5" customHeight="1" thickBot="1">
      <c r="A9" s="225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7"/>
      <c r="T9" s="225"/>
      <c r="U9" s="226"/>
      <c r="V9" s="226"/>
      <c r="W9" s="226"/>
      <c r="X9" s="226"/>
      <c r="Y9" s="226"/>
      <c r="Z9" s="226"/>
      <c r="AA9" s="226"/>
      <c r="AB9" s="227"/>
      <c r="AC9" s="463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5"/>
      <c r="AP9" s="214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6"/>
      <c r="BB9" s="214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6"/>
      <c r="BN9" s="640" t="s">
        <v>249</v>
      </c>
      <c r="BO9" s="641"/>
      <c r="BP9" s="641"/>
      <c r="BQ9" s="641"/>
      <c r="BR9" s="641"/>
      <c r="BS9" s="641"/>
      <c r="BT9" s="641"/>
      <c r="BU9" s="641"/>
      <c r="BV9" s="641"/>
      <c r="BW9" s="641"/>
      <c r="BX9" s="641"/>
      <c r="BY9" s="641"/>
      <c r="BZ9" s="642"/>
      <c r="CA9" s="640" t="s">
        <v>250</v>
      </c>
      <c r="CB9" s="641"/>
      <c r="CC9" s="641"/>
      <c r="CD9" s="641"/>
      <c r="CE9" s="641"/>
      <c r="CF9" s="641"/>
      <c r="CG9" s="641"/>
      <c r="CH9" s="641"/>
      <c r="CI9" s="641"/>
      <c r="CJ9" s="641"/>
      <c r="CK9" s="641"/>
      <c r="CL9" s="641"/>
      <c r="CM9" s="641"/>
      <c r="CN9" s="334" t="s">
        <v>67</v>
      </c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6"/>
      <c r="CZ9" s="480" t="s">
        <v>251</v>
      </c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2"/>
      <c r="DL9" s="480" t="s">
        <v>252</v>
      </c>
      <c r="DM9" s="481"/>
      <c r="DN9" s="481"/>
      <c r="DO9" s="481"/>
      <c r="DP9" s="481"/>
      <c r="DQ9" s="481"/>
      <c r="DR9" s="481"/>
      <c r="DS9" s="481"/>
      <c r="DT9" s="481"/>
      <c r="DU9" s="481"/>
      <c r="DV9" s="481"/>
      <c r="DW9" s="482"/>
      <c r="DX9" s="640"/>
      <c r="DY9" s="641"/>
      <c r="DZ9" s="641"/>
      <c r="EA9" s="641"/>
      <c r="EB9" s="641"/>
      <c r="EC9" s="641"/>
      <c r="ED9" s="641"/>
      <c r="EE9" s="641"/>
      <c r="EF9" s="641"/>
      <c r="EG9" s="641"/>
      <c r="EH9" s="641"/>
      <c r="EI9" s="642"/>
      <c r="EJ9" s="640"/>
      <c r="EK9" s="641"/>
      <c r="EL9" s="641"/>
      <c r="EM9" s="641"/>
      <c r="EN9" s="641"/>
      <c r="EO9" s="641"/>
      <c r="EP9" s="641"/>
      <c r="EQ9" s="641"/>
      <c r="ER9" s="641"/>
      <c r="ES9" s="641"/>
      <c r="ET9" s="641"/>
      <c r="EU9" s="642"/>
      <c r="EV9" s="640"/>
      <c r="EW9" s="641"/>
      <c r="EX9" s="641"/>
      <c r="EY9" s="641"/>
      <c r="EZ9" s="641"/>
      <c r="FA9" s="641"/>
      <c r="FB9" s="641"/>
      <c r="FC9" s="641"/>
      <c r="FD9" s="641"/>
      <c r="FE9" s="641"/>
      <c r="FF9" s="641"/>
      <c r="FG9" s="642"/>
    </row>
    <row r="10" spans="1:163" ht="20.25" customHeight="1">
      <c r="A10" s="18"/>
      <c r="B10" s="403" t="s">
        <v>253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4"/>
      <c r="T10" s="179">
        <v>5501</v>
      </c>
      <c r="U10" s="180"/>
      <c r="V10" s="180"/>
      <c r="W10" s="180"/>
      <c r="X10" s="180"/>
      <c r="Y10" s="180"/>
      <c r="Z10" s="180"/>
      <c r="AA10" s="180"/>
      <c r="AB10" s="415"/>
      <c r="AC10" s="18"/>
      <c r="AD10" s="83"/>
      <c r="AE10" s="83"/>
      <c r="AF10" s="83"/>
      <c r="AG10" s="83"/>
      <c r="AH10" s="82" t="s">
        <v>4</v>
      </c>
      <c r="AI10" s="167" t="s">
        <v>330</v>
      </c>
      <c r="AJ10" s="167"/>
      <c r="AK10" s="167"/>
      <c r="AL10" s="52" t="s">
        <v>5</v>
      </c>
      <c r="AM10" s="52"/>
      <c r="AN10" s="52"/>
      <c r="AO10" s="53"/>
      <c r="AP10" s="702">
        <v>193865</v>
      </c>
      <c r="AQ10" s="574"/>
      <c r="AR10" s="574"/>
      <c r="AS10" s="574"/>
      <c r="AT10" s="574"/>
      <c r="AU10" s="574"/>
      <c r="AV10" s="574"/>
      <c r="AW10" s="574"/>
      <c r="AX10" s="574"/>
      <c r="AY10" s="574"/>
      <c r="AZ10" s="574"/>
      <c r="BA10" s="593"/>
      <c r="BB10" s="573" t="s">
        <v>8</v>
      </c>
      <c r="BC10" s="573"/>
      <c r="BD10" s="719">
        <v>0</v>
      </c>
      <c r="BE10" s="719"/>
      <c r="BF10" s="719"/>
      <c r="BG10" s="719"/>
      <c r="BH10" s="719"/>
      <c r="BI10" s="719"/>
      <c r="BJ10" s="719"/>
      <c r="BK10" s="719"/>
      <c r="BL10" s="575" t="s">
        <v>9</v>
      </c>
      <c r="BM10" s="575"/>
      <c r="BN10" s="670"/>
      <c r="BO10" s="670"/>
      <c r="BP10" s="670"/>
      <c r="BQ10" s="670"/>
      <c r="BR10" s="670"/>
      <c r="BS10" s="670"/>
      <c r="BT10" s="670"/>
      <c r="BU10" s="670"/>
      <c r="BV10" s="670"/>
      <c r="BW10" s="670"/>
      <c r="BX10" s="670"/>
      <c r="BY10" s="670"/>
      <c r="BZ10" s="670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573" t="s">
        <v>8</v>
      </c>
      <c r="CO10" s="573"/>
      <c r="CP10" s="114">
        <v>35987</v>
      </c>
      <c r="CQ10" s="114"/>
      <c r="CR10" s="114"/>
      <c r="CS10" s="114"/>
      <c r="CT10" s="114"/>
      <c r="CU10" s="114"/>
      <c r="CV10" s="114"/>
      <c r="CW10" s="114"/>
      <c r="CX10" s="575" t="s">
        <v>9</v>
      </c>
      <c r="CY10" s="575"/>
      <c r="CZ10" s="633" t="s">
        <v>8</v>
      </c>
      <c r="DA10" s="573"/>
      <c r="DB10" s="574">
        <v>0</v>
      </c>
      <c r="DC10" s="574"/>
      <c r="DD10" s="574"/>
      <c r="DE10" s="574"/>
      <c r="DF10" s="574"/>
      <c r="DG10" s="574"/>
      <c r="DH10" s="574"/>
      <c r="DI10" s="574"/>
      <c r="DJ10" s="575" t="s">
        <v>9</v>
      </c>
      <c r="DK10" s="654"/>
      <c r="DL10" s="650">
        <v>-66000</v>
      </c>
      <c r="DM10" s="650"/>
      <c r="DN10" s="650"/>
      <c r="DO10" s="650"/>
      <c r="DP10" s="650"/>
      <c r="DQ10" s="650"/>
      <c r="DR10" s="650"/>
      <c r="DS10" s="650"/>
      <c r="DT10" s="650"/>
      <c r="DU10" s="650"/>
      <c r="DV10" s="650"/>
      <c r="DW10" s="650"/>
      <c r="DX10" s="633" t="s">
        <v>8</v>
      </c>
      <c r="DY10" s="573"/>
      <c r="DZ10" s="574">
        <v>0</v>
      </c>
      <c r="EA10" s="574"/>
      <c r="EB10" s="574"/>
      <c r="EC10" s="574"/>
      <c r="ED10" s="574"/>
      <c r="EE10" s="574"/>
      <c r="EF10" s="574"/>
      <c r="EG10" s="574"/>
      <c r="EH10" s="575" t="s">
        <v>9</v>
      </c>
      <c r="EI10" s="654"/>
      <c r="EJ10" s="670">
        <f>AP10+BN10+CA10-CP10-DB10</f>
        <v>157878</v>
      </c>
      <c r="EK10" s="670"/>
      <c r="EL10" s="670"/>
      <c r="EM10" s="670"/>
      <c r="EN10" s="670"/>
      <c r="EO10" s="670"/>
      <c r="EP10" s="670"/>
      <c r="EQ10" s="670"/>
      <c r="ER10" s="670"/>
      <c r="ES10" s="670"/>
      <c r="ET10" s="670"/>
      <c r="EU10" s="670"/>
      <c r="EV10" s="573" t="s">
        <v>8</v>
      </c>
      <c r="EW10" s="573"/>
      <c r="EX10" s="161">
        <v>66000</v>
      </c>
      <c r="EY10" s="161"/>
      <c r="EZ10" s="161"/>
      <c r="FA10" s="161"/>
      <c r="FB10" s="161"/>
      <c r="FC10" s="161"/>
      <c r="FD10" s="161"/>
      <c r="FE10" s="161"/>
      <c r="FF10" s="575" t="s">
        <v>9</v>
      </c>
      <c r="FG10" s="632"/>
    </row>
    <row r="11" spans="1:163" ht="3.95" customHeight="1" thickBot="1">
      <c r="A11" s="5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6"/>
      <c r="T11" s="181"/>
      <c r="U11" s="182"/>
      <c r="V11" s="182"/>
      <c r="W11" s="182"/>
      <c r="X11" s="182"/>
      <c r="Y11" s="182"/>
      <c r="Z11" s="182"/>
      <c r="AA11" s="182"/>
      <c r="AB11" s="416"/>
      <c r="AC11" s="22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703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5"/>
      <c r="BB11" s="267"/>
      <c r="BC11" s="267"/>
      <c r="BD11" s="720"/>
      <c r="BE11" s="720"/>
      <c r="BF11" s="720"/>
      <c r="BG11" s="720"/>
      <c r="BH11" s="720"/>
      <c r="BI11" s="720"/>
      <c r="BJ11" s="720"/>
      <c r="BK11" s="720"/>
      <c r="BL11" s="264"/>
      <c r="BM11" s="264"/>
      <c r="BN11" s="653"/>
      <c r="BO11" s="653"/>
      <c r="BP11" s="653"/>
      <c r="BQ11" s="653"/>
      <c r="BR11" s="653"/>
      <c r="BS11" s="653"/>
      <c r="BT11" s="653"/>
      <c r="BU11" s="653"/>
      <c r="BV11" s="653"/>
      <c r="BW11" s="653"/>
      <c r="BX11" s="653"/>
      <c r="BY11" s="653"/>
      <c r="BZ11" s="653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267"/>
      <c r="CO11" s="267"/>
      <c r="CP11" s="159"/>
      <c r="CQ11" s="159"/>
      <c r="CR11" s="159"/>
      <c r="CS11" s="159"/>
      <c r="CT11" s="159"/>
      <c r="CU11" s="159"/>
      <c r="CV11" s="159"/>
      <c r="CW11" s="159"/>
      <c r="CX11" s="264"/>
      <c r="CY11" s="264"/>
      <c r="CZ11" s="330"/>
      <c r="DA11" s="267"/>
      <c r="DB11" s="545"/>
      <c r="DC11" s="545"/>
      <c r="DD11" s="545"/>
      <c r="DE11" s="545"/>
      <c r="DF11" s="545"/>
      <c r="DG11" s="545"/>
      <c r="DH11" s="545"/>
      <c r="DI11" s="545"/>
      <c r="DJ11" s="264"/>
      <c r="DK11" s="542"/>
      <c r="DL11" s="651"/>
      <c r="DM11" s="651"/>
      <c r="DN11" s="651"/>
      <c r="DO11" s="651"/>
      <c r="DP11" s="651"/>
      <c r="DQ11" s="651"/>
      <c r="DR11" s="651"/>
      <c r="DS11" s="651"/>
      <c r="DT11" s="651"/>
      <c r="DU11" s="651"/>
      <c r="DV11" s="651"/>
      <c r="DW11" s="651"/>
      <c r="DX11" s="330"/>
      <c r="DY11" s="267"/>
      <c r="DZ11" s="545"/>
      <c r="EA11" s="545"/>
      <c r="EB11" s="545"/>
      <c r="EC11" s="545"/>
      <c r="ED11" s="545"/>
      <c r="EE11" s="545"/>
      <c r="EF11" s="545"/>
      <c r="EG11" s="545"/>
      <c r="EH11" s="264"/>
      <c r="EI11" s="542"/>
      <c r="EJ11" s="653"/>
      <c r="EK11" s="653"/>
      <c r="EL11" s="653"/>
      <c r="EM11" s="653"/>
      <c r="EN11" s="653"/>
      <c r="EO11" s="653"/>
      <c r="EP11" s="653"/>
      <c r="EQ11" s="653"/>
      <c r="ER11" s="653"/>
      <c r="ES11" s="653"/>
      <c r="ET11" s="653"/>
      <c r="EU11" s="653"/>
      <c r="EV11" s="267"/>
      <c r="EW11" s="267"/>
      <c r="EX11" s="162"/>
      <c r="EY11" s="162"/>
      <c r="EZ11" s="162"/>
      <c r="FA11" s="162"/>
      <c r="FB11" s="162"/>
      <c r="FC11" s="162"/>
      <c r="FD11" s="162"/>
      <c r="FE11" s="162"/>
      <c r="FF11" s="264"/>
      <c r="FG11" s="265"/>
    </row>
    <row r="12" spans="1:163" ht="20.25" customHeight="1">
      <c r="A12" s="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6"/>
      <c r="T12" s="179">
        <v>5521</v>
      </c>
      <c r="U12" s="180"/>
      <c r="V12" s="180"/>
      <c r="W12" s="180"/>
      <c r="X12" s="180"/>
      <c r="Y12" s="180"/>
      <c r="Z12" s="180"/>
      <c r="AA12" s="180"/>
      <c r="AB12" s="415"/>
      <c r="AC12" s="18"/>
      <c r="AD12" s="83"/>
      <c r="AE12" s="83"/>
      <c r="AF12" s="83"/>
      <c r="AG12" s="83"/>
      <c r="AH12" s="82" t="s">
        <v>4</v>
      </c>
      <c r="AI12" s="167" t="s">
        <v>326</v>
      </c>
      <c r="AJ12" s="167"/>
      <c r="AK12" s="167"/>
      <c r="AL12" s="52" t="s">
        <v>7</v>
      </c>
      <c r="AM12" s="52"/>
      <c r="AN12" s="52"/>
      <c r="AO12" s="53"/>
      <c r="AP12" s="702">
        <v>0</v>
      </c>
      <c r="AQ12" s="574"/>
      <c r="AR12" s="574"/>
      <c r="AS12" s="574"/>
      <c r="AT12" s="574"/>
      <c r="AU12" s="574"/>
      <c r="AV12" s="574"/>
      <c r="AW12" s="574"/>
      <c r="AX12" s="574"/>
      <c r="AY12" s="574"/>
      <c r="AZ12" s="574"/>
      <c r="BA12" s="593"/>
      <c r="BB12" s="573" t="s">
        <v>8</v>
      </c>
      <c r="BC12" s="573"/>
      <c r="BD12" s="719">
        <v>0</v>
      </c>
      <c r="BE12" s="719"/>
      <c r="BF12" s="719"/>
      <c r="BG12" s="719"/>
      <c r="BH12" s="719"/>
      <c r="BI12" s="719"/>
      <c r="BJ12" s="719"/>
      <c r="BK12" s="719"/>
      <c r="BL12" s="575" t="s">
        <v>9</v>
      </c>
      <c r="BM12" s="575"/>
      <c r="BN12" s="670">
        <v>197500</v>
      </c>
      <c r="BO12" s="670"/>
      <c r="BP12" s="670"/>
      <c r="BQ12" s="670"/>
      <c r="BR12" s="670"/>
      <c r="BS12" s="670"/>
      <c r="BT12" s="670"/>
      <c r="BU12" s="670"/>
      <c r="BV12" s="670"/>
      <c r="BW12" s="670"/>
      <c r="BX12" s="670"/>
      <c r="BY12" s="670"/>
      <c r="BZ12" s="670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573" t="s">
        <v>8</v>
      </c>
      <c r="CO12" s="573"/>
      <c r="CP12" s="114">
        <v>3635</v>
      </c>
      <c r="CQ12" s="114"/>
      <c r="CR12" s="114"/>
      <c r="CS12" s="114"/>
      <c r="CT12" s="114"/>
      <c r="CU12" s="114"/>
      <c r="CV12" s="114"/>
      <c r="CW12" s="114"/>
      <c r="CX12" s="575" t="s">
        <v>9</v>
      </c>
      <c r="CY12" s="575"/>
      <c r="CZ12" s="633" t="s">
        <v>8</v>
      </c>
      <c r="DA12" s="573"/>
      <c r="DB12" s="574">
        <v>0</v>
      </c>
      <c r="DC12" s="574"/>
      <c r="DD12" s="574"/>
      <c r="DE12" s="574"/>
      <c r="DF12" s="574"/>
      <c r="DG12" s="574"/>
      <c r="DH12" s="574"/>
      <c r="DI12" s="574"/>
      <c r="DJ12" s="575" t="s">
        <v>9</v>
      </c>
      <c r="DK12" s="654"/>
      <c r="DL12" s="650"/>
      <c r="DM12" s="650"/>
      <c r="DN12" s="650"/>
      <c r="DO12" s="650"/>
      <c r="DP12" s="650"/>
      <c r="DQ12" s="650"/>
      <c r="DR12" s="650"/>
      <c r="DS12" s="650"/>
      <c r="DT12" s="650"/>
      <c r="DU12" s="650"/>
      <c r="DV12" s="650"/>
      <c r="DW12" s="650"/>
      <c r="DX12" s="633" t="s">
        <v>8</v>
      </c>
      <c r="DY12" s="573"/>
      <c r="DZ12" s="574">
        <v>0</v>
      </c>
      <c r="EA12" s="574"/>
      <c r="EB12" s="574"/>
      <c r="EC12" s="574"/>
      <c r="ED12" s="574"/>
      <c r="EE12" s="574"/>
      <c r="EF12" s="574"/>
      <c r="EG12" s="574"/>
      <c r="EH12" s="575" t="s">
        <v>9</v>
      </c>
      <c r="EI12" s="654"/>
      <c r="EJ12" s="670">
        <f>AP12+BN12+CA12-CP12-DB12</f>
        <v>193865</v>
      </c>
      <c r="EK12" s="670"/>
      <c r="EL12" s="670"/>
      <c r="EM12" s="670"/>
      <c r="EN12" s="670"/>
      <c r="EO12" s="670"/>
      <c r="EP12" s="670"/>
      <c r="EQ12" s="670"/>
      <c r="ER12" s="670"/>
      <c r="ES12" s="670"/>
      <c r="ET12" s="670"/>
      <c r="EU12" s="670"/>
      <c r="EV12" s="573" t="s">
        <v>8</v>
      </c>
      <c r="EW12" s="573"/>
      <c r="EX12" s="161"/>
      <c r="EY12" s="161"/>
      <c r="EZ12" s="161"/>
      <c r="FA12" s="161"/>
      <c r="FB12" s="161"/>
      <c r="FC12" s="161"/>
      <c r="FD12" s="161"/>
      <c r="FE12" s="161"/>
      <c r="FF12" s="262" t="s">
        <v>9</v>
      </c>
      <c r="FG12" s="263"/>
    </row>
    <row r="13" spans="1:163" ht="3.95" customHeight="1">
      <c r="A13" s="21"/>
      <c r="B13" s="609"/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10"/>
      <c r="T13" s="181"/>
      <c r="U13" s="182"/>
      <c r="V13" s="182"/>
      <c r="W13" s="182"/>
      <c r="X13" s="182"/>
      <c r="Y13" s="182"/>
      <c r="Z13" s="182"/>
      <c r="AA13" s="182"/>
      <c r="AB13" s="416"/>
      <c r="AC13" s="22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20"/>
      <c r="AP13" s="703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5"/>
      <c r="BB13" s="267"/>
      <c r="BC13" s="267"/>
      <c r="BD13" s="720"/>
      <c r="BE13" s="720"/>
      <c r="BF13" s="720"/>
      <c r="BG13" s="720"/>
      <c r="BH13" s="720"/>
      <c r="BI13" s="720"/>
      <c r="BJ13" s="720"/>
      <c r="BK13" s="720"/>
      <c r="BL13" s="264"/>
      <c r="BM13" s="264"/>
      <c r="BN13" s="653"/>
      <c r="BO13" s="653"/>
      <c r="BP13" s="653"/>
      <c r="BQ13" s="653"/>
      <c r="BR13" s="653"/>
      <c r="BS13" s="653"/>
      <c r="BT13" s="653"/>
      <c r="BU13" s="653"/>
      <c r="BV13" s="653"/>
      <c r="BW13" s="653"/>
      <c r="BX13" s="653"/>
      <c r="BY13" s="653"/>
      <c r="BZ13" s="653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267"/>
      <c r="CO13" s="267"/>
      <c r="CP13" s="159"/>
      <c r="CQ13" s="159"/>
      <c r="CR13" s="159"/>
      <c r="CS13" s="159"/>
      <c r="CT13" s="159"/>
      <c r="CU13" s="159"/>
      <c r="CV13" s="159"/>
      <c r="CW13" s="159"/>
      <c r="CX13" s="264"/>
      <c r="CY13" s="264"/>
      <c r="CZ13" s="330"/>
      <c r="DA13" s="267"/>
      <c r="DB13" s="545"/>
      <c r="DC13" s="545"/>
      <c r="DD13" s="545"/>
      <c r="DE13" s="545"/>
      <c r="DF13" s="545"/>
      <c r="DG13" s="545"/>
      <c r="DH13" s="545"/>
      <c r="DI13" s="545"/>
      <c r="DJ13" s="264"/>
      <c r="DK13" s="542"/>
      <c r="DL13" s="651"/>
      <c r="DM13" s="651"/>
      <c r="DN13" s="651"/>
      <c r="DO13" s="651"/>
      <c r="DP13" s="651"/>
      <c r="DQ13" s="651"/>
      <c r="DR13" s="651"/>
      <c r="DS13" s="651"/>
      <c r="DT13" s="651"/>
      <c r="DU13" s="651"/>
      <c r="DV13" s="651"/>
      <c r="DW13" s="651"/>
      <c r="DX13" s="330"/>
      <c r="DY13" s="267"/>
      <c r="DZ13" s="545"/>
      <c r="EA13" s="545"/>
      <c r="EB13" s="545"/>
      <c r="EC13" s="545"/>
      <c r="ED13" s="545"/>
      <c r="EE13" s="545"/>
      <c r="EF13" s="545"/>
      <c r="EG13" s="545"/>
      <c r="EH13" s="264"/>
      <c r="EI13" s="542"/>
      <c r="EJ13" s="653"/>
      <c r="EK13" s="653"/>
      <c r="EL13" s="653"/>
      <c r="EM13" s="653"/>
      <c r="EN13" s="653"/>
      <c r="EO13" s="653"/>
      <c r="EP13" s="653"/>
      <c r="EQ13" s="653"/>
      <c r="ER13" s="653"/>
      <c r="ES13" s="653"/>
      <c r="ET13" s="653"/>
      <c r="EU13" s="653"/>
      <c r="EV13" s="267"/>
      <c r="EW13" s="267"/>
      <c r="EX13" s="162"/>
      <c r="EY13" s="162"/>
      <c r="EZ13" s="162"/>
      <c r="FA13" s="162"/>
      <c r="FB13" s="162"/>
      <c r="FC13" s="162"/>
      <c r="FD13" s="162"/>
      <c r="FE13" s="162"/>
      <c r="FF13" s="407"/>
      <c r="FG13" s="408"/>
    </row>
    <row r="14" spans="1:163" ht="20.25" customHeight="1">
      <c r="A14" s="18"/>
      <c r="B14" s="403" t="s">
        <v>254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4"/>
      <c r="T14" s="179">
        <v>5510</v>
      </c>
      <c r="U14" s="180"/>
      <c r="V14" s="180"/>
      <c r="W14" s="180"/>
      <c r="X14" s="180"/>
      <c r="Y14" s="180"/>
      <c r="Z14" s="180"/>
      <c r="AA14" s="180"/>
      <c r="AB14" s="415"/>
      <c r="AC14" s="18"/>
      <c r="AD14" s="83"/>
      <c r="AE14" s="83"/>
      <c r="AF14" s="83"/>
      <c r="AG14" s="83"/>
      <c r="AH14" s="82" t="s">
        <v>4</v>
      </c>
      <c r="AI14" s="167" t="s">
        <v>330</v>
      </c>
      <c r="AJ14" s="167"/>
      <c r="AK14" s="167"/>
      <c r="AL14" s="52" t="s">
        <v>5</v>
      </c>
      <c r="AM14" s="52"/>
      <c r="AN14" s="52"/>
      <c r="AO14" s="53"/>
      <c r="AP14" s="520">
        <v>513317</v>
      </c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521"/>
      <c r="BB14" s="659" t="s">
        <v>8</v>
      </c>
      <c r="BC14" s="646"/>
      <c r="BD14" s="162">
        <v>932</v>
      </c>
      <c r="BE14" s="162"/>
      <c r="BF14" s="162"/>
      <c r="BG14" s="162"/>
      <c r="BH14" s="162"/>
      <c r="BI14" s="162"/>
      <c r="BJ14" s="162"/>
      <c r="BK14" s="162"/>
      <c r="BL14" s="646" t="s">
        <v>9</v>
      </c>
      <c r="BM14" s="647"/>
      <c r="BN14" s="670">
        <v>3935152</v>
      </c>
      <c r="BO14" s="670"/>
      <c r="BP14" s="670"/>
      <c r="BQ14" s="670"/>
      <c r="BR14" s="670"/>
      <c r="BS14" s="670"/>
      <c r="BT14" s="670"/>
      <c r="BU14" s="670"/>
      <c r="BV14" s="670"/>
      <c r="BW14" s="670"/>
      <c r="BX14" s="670"/>
      <c r="BY14" s="670"/>
      <c r="BZ14" s="670"/>
      <c r="CA14" s="700"/>
      <c r="CB14" s="700"/>
      <c r="CC14" s="700"/>
      <c r="CD14" s="700"/>
      <c r="CE14" s="700"/>
      <c r="CF14" s="700"/>
      <c r="CG14" s="700"/>
      <c r="CH14" s="700"/>
      <c r="CI14" s="700"/>
      <c r="CJ14" s="700"/>
      <c r="CK14" s="700"/>
      <c r="CL14" s="700"/>
      <c r="CM14" s="700"/>
      <c r="CN14" s="669" t="s">
        <v>8</v>
      </c>
      <c r="CO14" s="669"/>
      <c r="CP14" s="162">
        <v>3617166</v>
      </c>
      <c r="CQ14" s="162"/>
      <c r="CR14" s="162"/>
      <c r="CS14" s="162"/>
      <c r="CT14" s="162"/>
      <c r="CU14" s="162"/>
      <c r="CV14" s="162"/>
      <c r="CW14" s="162"/>
      <c r="CX14" s="655" t="s">
        <v>9</v>
      </c>
      <c r="CY14" s="656"/>
      <c r="CZ14" s="659" t="s">
        <v>8</v>
      </c>
      <c r="DA14" s="646"/>
      <c r="DB14" s="162"/>
      <c r="DC14" s="162"/>
      <c r="DD14" s="162"/>
      <c r="DE14" s="162"/>
      <c r="DF14" s="162"/>
      <c r="DG14" s="162"/>
      <c r="DH14" s="162"/>
      <c r="DI14" s="162"/>
      <c r="DJ14" s="646" t="s">
        <v>9</v>
      </c>
      <c r="DK14" s="647"/>
      <c r="DL14" s="673"/>
      <c r="DM14" s="673"/>
      <c r="DN14" s="673"/>
      <c r="DO14" s="673"/>
      <c r="DP14" s="673"/>
      <c r="DQ14" s="673"/>
      <c r="DR14" s="673"/>
      <c r="DS14" s="673"/>
      <c r="DT14" s="673"/>
      <c r="DU14" s="673"/>
      <c r="DV14" s="673"/>
      <c r="DW14" s="673"/>
      <c r="DX14" s="673">
        <v>0</v>
      </c>
      <c r="DY14" s="673"/>
      <c r="DZ14" s="673"/>
      <c r="EA14" s="673"/>
      <c r="EB14" s="673"/>
      <c r="EC14" s="673"/>
      <c r="ED14" s="673"/>
      <c r="EE14" s="673"/>
      <c r="EF14" s="673"/>
      <c r="EG14" s="673"/>
      <c r="EH14" s="673"/>
      <c r="EI14" s="673"/>
      <c r="EJ14" s="670">
        <f>AP14+BN14+CA14-CP14-DB14</f>
        <v>831303</v>
      </c>
      <c r="EK14" s="670"/>
      <c r="EL14" s="670"/>
      <c r="EM14" s="670"/>
      <c r="EN14" s="670"/>
      <c r="EO14" s="670"/>
      <c r="EP14" s="670"/>
      <c r="EQ14" s="670"/>
      <c r="ER14" s="670"/>
      <c r="ES14" s="670"/>
      <c r="ET14" s="670"/>
      <c r="EU14" s="670"/>
      <c r="EV14" s="659" t="s">
        <v>8</v>
      </c>
      <c r="EW14" s="646"/>
      <c r="EX14" s="114">
        <v>932</v>
      </c>
      <c r="EY14" s="114"/>
      <c r="EZ14" s="114"/>
      <c r="FA14" s="114"/>
      <c r="FB14" s="114"/>
      <c r="FC14" s="114"/>
      <c r="FD14" s="114"/>
      <c r="FE14" s="114"/>
      <c r="FF14" s="646" t="s">
        <v>9</v>
      </c>
      <c r="FG14" s="687"/>
    </row>
    <row r="15" spans="1:163" ht="3.95" customHeight="1">
      <c r="A15" s="5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6"/>
      <c r="T15" s="181"/>
      <c r="U15" s="182"/>
      <c r="V15" s="182"/>
      <c r="W15" s="182"/>
      <c r="X15" s="182"/>
      <c r="Y15" s="182"/>
      <c r="Z15" s="182"/>
      <c r="AA15" s="182"/>
      <c r="AB15" s="416"/>
      <c r="AC15" s="22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/>
      <c r="AP15" s="160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240"/>
      <c r="BB15" s="660"/>
      <c r="BC15" s="648"/>
      <c r="BD15" s="162"/>
      <c r="BE15" s="162"/>
      <c r="BF15" s="162"/>
      <c r="BG15" s="162"/>
      <c r="BH15" s="162"/>
      <c r="BI15" s="162"/>
      <c r="BJ15" s="162"/>
      <c r="BK15" s="162"/>
      <c r="BL15" s="648"/>
      <c r="BM15" s="649"/>
      <c r="BN15" s="653"/>
      <c r="BO15" s="653"/>
      <c r="BP15" s="653"/>
      <c r="BQ15" s="653"/>
      <c r="BR15" s="653"/>
      <c r="BS15" s="653"/>
      <c r="BT15" s="653"/>
      <c r="BU15" s="653"/>
      <c r="BV15" s="653"/>
      <c r="BW15" s="653"/>
      <c r="BX15" s="653"/>
      <c r="BY15" s="653"/>
      <c r="BZ15" s="653"/>
      <c r="CA15" s="701"/>
      <c r="CB15" s="701"/>
      <c r="CC15" s="701"/>
      <c r="CD15" s="701"/>
      <c r="CE15" s="701"/>
      <c r="CF15" s="701"/>
      <c r="CG15" s="701"/>
      <c r="CH15" s="701"/>
      <c r="CI15" s="701"/>
      <c r="CJ15" s="701"/>
      <c r="CK15" s="701"/>
      <c r="CL15" s="701"/>
      <c r="CM15" s="701"/>
      <c r="CN15" s="669"/>
      <c r="CO15" s="669"/>
      <c r="CP15" s="162"/>
      <c r="CQ15" s="162"/>
      <c r="CR15" s="162"/>
      <c r="CS15" s="162"/>
      <c r="CT15" s="162"/>
      <c r="CU15" s="162"/>
      <c r="CV15" s="162"/>
      <c r="CW15" s="162"/>
      <c r="CX15" s="657"/>
      <c r="CY15" s="658"/>
      <c r="CZ15" s="660"/>
      <c r="DA15" s="648"/>
      <c r="DB15" s="162"/>
      <c r="DC15" s="162"/>
      <c r="DD15" s="162"/>
      <c r="DE15" s="162"/>
      <c r="DF15" s="162"/>
      <c r="DG15" s="162"/>
      <c r="DH15" s="162"/>
      <c r="DI15" s="162"/>
      <c r="DJ15" s="648"/>
      <c r="DK15" s="649"/>
      <c r="DL15" s="651"/>
      <c r="DM15" s="651"/>
      <c r="DN15" s="651"/>
      <c r="DO15" s="651"/>
      <c r="DP15" s="651"/>
      <c r="DQ15" s="651"/>
      <c r="DR15" s="651"/>
      <c r="DS15" s="651"/>
      <c r="DT15" s="651"/>
      <c r="DU15" s="651"/>
      <c r="DV15" s="651"/>
      <c r="DW15" s="651"/>
      <c r="DX15" s="651"/>
      <c r="DY15" s="651"/>
      <c r="DZ15" s="651"/>
      <c r="EA15" s="651"/>
      <c r="EB15" s="651"/>
      <c r="EC15" s="651"/>
      <c r="ED15" s="651"/>
      <c r="EE15" s="651"/>
      <c r="EF15" s="651"/>
      <c r="EG15" s="651"/>
      <c r="EH15" s="651"/>
      <c r="EI15" s="651"/>
      <c r="EJ15" s="653"/>
      <c r="EK15" s="653"/>
      <c r="EL15" s="653"/>
      <c r="EM15" s="653"/>
      <c r="EN15" s="653"/>
      <c r="EO15" s="653"/>
      <c r="EP15" s="653"/>
      <c r="EQ15" s="653"/>
      <c r="ER15" s="653"/>
      <c r="ES15" s="653"/>
      <c r="ET15" s="653"/>
      <c r="EU15" s="653"/>
      <c r="EV15" s="660"/>
      <c r="EW15" s="648"/>
      <c r="EX15" s="159"/>
      <c r="EY15" s="159"/>
      <c r="EZ15" s="159"/>
      <c r="FA15" s="159"/>
      <c r="FB15" s="159"/>
      <c r="FC15" s="159"/>
      <c r="FD15" s="159"/>
      <c r="FE15" s="159"/>
      <c r="FF15" s="648"/>
      <c r="FG15" s="681"/>
    </row>
    <row r="16" spans="1:163" ht="20.25" customHeight="1">
      <c r="A16" s="5"/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6"/>
      <c r="T16" s="179">
        <v>5530</v>
      </c>
      <c r="U16" s="180"/>
      <c r="V16" s="180"/>
      <c r="W16" s="180"/>
      <c r="X16" s="180"/>
      <c r="Y16" s="180"/>
      <c r="Z16" s="180"/>
      <c r="AA16" s="180"/>
      <c r="AB16" s="415"/>
      <c r="AC16" s="18"/>
      <c r="AD16" s="83"/>
      <c r="AE16" s="83"/>
      <c r="AF16" s="83"/>
      <c r="AG16" s="83"/>
      <c r="AH16" s="82" t="s">
        <v>4</v>
      </c>
      <c r="AI16" s="167" t="s">
        <v>326</v>
      </c>
      <c r="AJ16" s="167"/>
      <c r="AK16" s="167"/>
      <c r="AL16" s="52" t="s">
        <v>7</v>
      </c>
      <c r="AM16" s="52"/>
      <c r="AN16" s="52"/>
      <c r="AO16" s="53"/>
      <c r="AP16" s="520">
        <v>536088</v>
      </c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521"/>
      <c r="BB16" s="659" t="s">
        <v>8</v>
      </c>
      <c r="BC16" s="646"/>
      <c r="BD16" s="162">
        <v>1930</v>
      </c>
      <c r="BE16" s="162"/>
      <c r="BF16" s="162"/>
      <c r="BG16" s="162"/>
      <c r="BH16" s="162"/>
      <c r="BI16" s="162"/>
      <c r="BJ16" s="162"/>
      <c r="BK16" s="162"/>
      <c r="BL16" s="646" t="s">
        <v>9</v>
      </c>
      <c r="BM16" s="647"/>
      <c r="BN16" s="670">
        <f>BN20+BN24+BN28</f>
        <v>2864850</v>
      </c>
      <c r="BO16" s="670"/>
      <c r="BP16" s="670"/>
      <c r="BQ16" s="670"/>
      <c r="BR16" s="670"/>
      <c r="BS16" s="670"/>
      <c r="BT16" s="670"/>
      <c r="BU16" s="670"/>
      <c r="BV16" s="670"/>
      <c r="BW16" s="670"/>
      <c r="BX16" s="670"/>
      <c r="BY16" s="670"/>
      <c r="BZ16" s="670"/>
      <c r="CA16" s="700"/>
      <c r="CB16" s="700"/>
      <c r="CC16" s="700"/>
      <c r="CD16" s="700"/>
      <c r="CE16" s="700"/>
      <c r="CF16" s="700"/>
      <c r="CG16" s="700"/>
      <c r="CH16" s="700"/>
      <c r="CI16" s="700"/>
      <c r="CJ16" s="700"/>
      <c r="CK16" s="700"/>
      <c r="CL16" s="700"/>
      <c r="CM16" s="700"/>
      <c r="CN16" s="669" t="s">
        <v>8</v>
      </c>
      <c r="CO16" s="669"/>
      <c r="CP16" s="162">
        <f>CP20+CP24+CP28</f>
        <v>2887621</v>
      </c>
      <c r="CQ16" s="162"/>
      <c r="CR16" s="162"/>
      <c r="CS16" s="162"/>
      <c r="CT16" s="162"/>
      <c r="CU16" s="162"/>
      <c r="CV16" s="162"/>
      <c r="CW16" s="162"/>
      <c r="CX16" s="655" t="s">
        <v>9</v>
      </c>
      <c r="CY16" s="656"/>
      <c r="CZ16" s="659" t="s">
        <v>8</v>
      </c>
      <c r="DA16" s="646"/>
      <c r="DB16" s="162"/>
      <c r="DC16" s="162"/>
      <c r="DD16" s="162"/>
      <c r="DE16" s="162"/>
      <c r="DF16" s="162"/>
      <c r="DG16" s="162"/>
      <c r="DH16" s="162"/>
      <c r="DI16" s="162"/>
      <c r="DJ16" s="646" t="s">
        <v>9</v>
      </c>
      <c r="DK16" s="647"/>
      <c r="DL16" s="673">
        <v>998</v>
      </c>
      <c r="DM16" s="673"/>
      <c r="DN16" s="673"/>
      <c r="DO16" s="673"/>
      <c r="DP16" s="673"/>
      <c r="DQ16" s="673"/>
      <c r="DR16" s="673"/>
      <c r="DS16" s="673"/>
      <c r="DT16" s="673"/>
      <c r="DU16" s="673"/>
      <c r="DV16" s="673"/>
      <c r="DW16" s="673"/>
      <c r="DX16" s="673">
        <v>0</v>
      </c>
      <c r="DY16" s="673"/>
      <c r="DZ16" s="673"/>
      <c r="EA16" s="673"/>
      <c r="EB16" s="673"/>
      <c r="EC16" s="673"/>
      <c r="ED16" s="673"/>
      <c r="EE16" s="673"/>
      <c r="EF16" s="673"/>
      <c r="EG16" s="673"/>
      <c r="EH16" s="673"/>
      <c r="EI16" s="673"/>
      <c r="EJ16" s="670">
        <f>AP16+BN16+CA16-CP16-DB16</f>
        <v>513317</v>
      </c>
      <c r="EK16" s="670"/>
      <c r="EL16" s="670"/>
      <c r="EM16" s="670"/>
      <c r="EN16" s="670"/>
      <c r="EO16" s="670"/>
      <c r="EP16" s="670"/>
      <c r="EQ16" s="670"/>
      <c r="ER16" s="670"/>
      <c r="ES16" s="670"/>
      <c r="ET16" s="670"/>
      <c r="EU16" s="670"/>
      <c r="EV16" s="659" t="s">
        <v>8</v>
      </c>
      <c r="EW16" s="646"/>
      <c r="EX16" s="114">
        <v>932</v>
      </c>
      <c r="EY16" s="114"/>
      <c r="EZ16" s="114"/>
      <c r="FA16" s="114"/>
      <c r="FB16" s="114"/>
      <c r="FC16" s="114"/>
      <c r="FD16" s="114"/>
      <c r="FE16" s="114"/>
      <c r="FF16" s="646" t="s">
        <v>9</v>
      </c>
      <c r="FG16" s="687"/>
    </row>
    <row r="17" spans="1:163" ht="3.95" customHeight="1">
      <c r="A17" s="21"/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10"/>
      <c r="T17" s="181"/>
      <c r="U17" s="182"/>
      <c r="V17" s="182"/>
      <c r="W17" s="182"/>
      <c r="X17" s="182"/>
      <c r="Y17" s="182"/>
      <c r="Z17" s="182"/>
      <c r="AA17" s="182"/>
      <c r="AB17" s="416"/>
      <c r="AC17" s="22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20"/>
      <c r="AP17" s="160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240"/>
      <c r="BB17" s="660"/>
      <c r="BC17" s="648"/>
      <c r="BD17" s="162"/>
      <c r="BE17" s="162"/>
      <c r="BF17" s="162"/>
      <c r="BG17" s="162"/>
      <c r="BH17" s="162"/>
      <c r="BI17" s="162"/>
      <c r="BJ17" s="162"/>
      <c r="BK17" s="162"/>
      <c r="BL17" s="648"/>
      <c r="BM17" s="649"/>
      <c r="BN17" s="653"/>
      <c r="BO17" s="653"/>
      <c r="BP17" s="653"/>
      <c r="BQ17" s="653"/>
      <c r="BR17" s="653"/>
      <c r="BS17" s="653"/>
      <c r="BT17" s="653"/>
      <c r="BU17" s="653"/>
      <c r="BV17" s="653"/>
      <c r="BW17" s="653"/>
      <c r="BX17" s="653"/>
      <c r="BY17" s="653"/>
      <c r="BZ17" s="653"/>
      <c r="CA17" s="701"/>
      <c r="CB17" s="701"/>
      <c r="CC17" s="701"/>
      <c r="CD17" s="701"/>
      <c r="CE17" s="701"/>
      <c r="CF17" s="701"/>
      <c r="CG17" s="701"/>
      <c r="CH17" s="701"/>
      <c r="CI17" s="701"/>
      <c r="CJ17" s="701"/>
      <c r="CK17" s="701"/>
      <c r="CL17" s="701"/>
      <c r="CM17" s="701"/>
      <c r="CN17" s="669"/>
      <c r="CO17" s="669"/>
      <c r="CP17" s="162"/>
      <c r="CQ17" s="162"/>
      <c r="CR17" s="162"/>
      <c r="CS17" s="162"/>
      <c r="CT17" s="162"/>
      <c r="CU17" s="162"/>
      <c r="CV17" s="162"/>
      <c r="CW17" s="162"/>
      <c r="CX17" s="657"/>
      <c r="CY17" s="658"/>
      <c r="CZ17" s="660"/>
      <c r="DA17" s="648"/>
      <c r="DB17" s="162"/>
      <c r="DC17" s="162"/>
      <c r="DD17" s="162"/>
      <c r="DE17" s="162"/>
      <c r="DF17" s="162"/>
      <c r="DG17" s="162"/>
      <c r="DH17" s="162"/>
      <c r="DI17" s="162"/>
      <c r="DJ17" s="648"/>
      <c r="DK17" s="649"/>
      <c r="DL17" s="651"/>
      <c r="DM17" s="651"/>
      <c r="DN17" s="651"/>
      <c r="DO17" s="651"/>
      <c r="DP17" s="651"/>
      <c r="DQ17" s="651"/>
      <c r="DR17" s="651"/>
      <c r="DS17" s="651"/>
      <c r="DT17" s="651"/>
      <c r="DU17" s="651"/>
      <c r="DV17" s="651"/>
      <c r="DW17" s="651"/>
      <c r="DX17" s="651"/>
      <c r="DY17" s="651"/>
      <c r="DZ17" s="651"/>
      <c r="EA17" s="651"/>
      <c r="EB17" s="651"/>
      <c r="EC17" s="651"/>
      <c r="ED17" s="651"/>
      <c r="EE17" s="651"/>
      <c r="EF17" s="651"/>
      <c r="EG17" s="651"/>
      <c r="EH17" s="651"/>
      <c r="EI17" s="651"/>
      <c r="EJ17" s="653"/>
      <c r="EK17" s="653"/>
      <c r="EL17" s="653"/>
      <c r="EM17" s="653"/>
      <c r="EN17" s="653"/>
      <c r="EO17" s="653"/>
      <c r="EP17" s="653"/>
      <c r="EQ17" s="653"/>
      <c r="ER17" s="653"/>
      <c r="ES17" s="653"/>
      <c r="ET17" s="653"/>
      <c r="EU17" s="653"/>
      <c r="EV17" s="660"/>
      <c r="EW17" s="648"/>
      <c r="EX17" s="159"/>
      <c r="EY17" s="159"/>
      <c r="EZ17" s="159"/>
      <c r="FA17" s="159"/>
      <c r="FB17" s="159"/>
      <c r="FC17" s="159"/>
      <c r="FD17" s="159"/>
      <c r="FE17" s="159"/>
      <c r="FF17" s="648"/>
      <c r="FG17" s="681"/>
    </row>
    <row r="18" spans="1:163" ht="15.6" customHeight="1">
      <c r="A18" s="18"/>
      <c r="B18" s="526" t="s">
        <v>1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7"/>
      <c r="T18" s="179" t="s">
        <v>255</v>
      </c>
      <c r="U18" s="180"/>
      <c r="V18" s="180"/>
      <c r="W18" s="180"/>
      <c r="X18" s="180"/>
      <c r="Y18" s="180"/>
      <c r="Z18" s="180"/>
      <c r="AA18" s="180"/>
      <c r="AB18" s="415"/>
      <c r="AC18" s="18"/>
      <c r="AD18" s="83"/>
      <c r="AE18" s="83"/>
      <c r="AF18" s="83"/>
      <c r="AG18" s="83"/>
      <c r="AH18" s="82" t="s">
        <v>4</v>
      </c>
      <c r="AI18" s="167" t="s">
        <v>330</v>
      </c>
      <c r="AJ18" s="167"/>
      <c r="AK18" s="167"/>
      <c r="AL18" s="52" t="s">
        <v>5</v>
      </c>
      <c r="AM18" s="52"/>
      <c r="AN18" s="52"/>
      <c r="AO18" s="53"/>
      <c r="AP18" s="520">
        <v>81625</v>
      </c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521"/>
      <c r="BB18" s="665" t="s">
        <v>8</v>
      </c>
      <c r="BC18" s="666"/>
      <c r="BD18" s="114">
        <v>932</v>
      </c>
      <c r="BE18" s="114"/>
      <c r="BF18" s="114"/>
      <c r="BG18" s="114"/>
      <c r="BH18" s="114"/>
      <c r="BI18" s="114"/>
      <c r="BJ18" s="114"/>
      <c r="BK18" s="114"/>
      <c r="BL18" s="268" t="s">
        <v>9</v>
      </c>
      <c r="BM18" s="281"/>
      <c r="BN18" s="119">
        <v>2418694</v>
      </c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5"/>
      <c r="CA18" s="652"/>
      <c r="CB18" s="652"/>
      <c r="CC18" s="652"/>
      <c r="CD18" s="652"/>
      <c r="CE18" s="652"/>
      <c r="CF18" s="652"/>
      <c r="CG18" s="652"/>
      <c r="CH18" s="652"/>
      <c r="CI18" s="652"/>
      <c r="CJ18" s="652"/>
      <c r="CK18" s="652"/>
      <c r="CL18" s="652"/>
      <c r="CM18" s="652"/>
      <c r="CN18" s="671" t="s">
        <v>8</v>
      </c>
      <c r="CO18" s="671"/>
      <c r="CP18" s="114">
        <v>2083986</v>
      </c>
      <c r="CQ18" s="114"/>
      <c r="CR18" s="114"/>
      <c r="CS18" s="114"/>
      <c r="CT18" s="114"/>
      <c r="CU18" s="114"/>
      <c r="CV18" s="114"/>
      <c r="CW18" s="114"/>
      <c r="CX18" s="674" t="s">
        <v>9</v>
      </c>
      <c r="CY18" s="675"/>
      <c r="CZ18" s="119" t="s">
        <v>8</v>
      </c>
      <c r="DA18" s="114"/>
      <c r="DB18" s="114"/>
      <c r="DC18" s="114"/>
      <c r="DD18" s="114"/>
      <c r="DE18" s="114"/>
      <c r="DF18" s="114"/>
      <c r="DG18" s="114"/>
      <c r="DH18" s="114"/>
      <c r="DI18" s="114"/>
      <c r="DJ18" s="114" t="s">
        <v>9</v>
      </c>
      <c r="DK18" s="115"/>
      <c r="DL18" s="652"/>
      <c r="DM18" s="652"/>
      <c r="DN18" s="652"/>
      <c r="DO18" s="652"/>
      <c r="DP18" s="652"/>
      <c r="DQ18" s="652"/>
      <c r="DR18" s="652"/>
      <c r="DS18" s="652"/>
      <c r="DT18" s="652"/>
      <c r="DU18" s="652"/>
      <c r="DV18" s="652"/>
      <c r="DW18" s="652"/>
      <c r="DX18" s="652">
        <v>0</v>
      </c>
      <c r="DY18" s="652"/>
      <c r="DZ18" s="652"/>
      <c r="EA18" s="652"/>
      <c r="EB18" s="652"/>
      <c r="EC18" s="652"/>
      <c r="ED18" s="652"/>
      <c r="EE18" s="652"/>
      <c r="EF18" s="652"/>
      <c r="EG18" s="652"/>
      <c r="EH18" s="652"/>
      <c r="EI18" s="652"/>
      <c r="EJ18" s="670">
        <f>AP18+BN18+CA18-CP18-DB18</f>
        <v>416333</v>
      </c>
      <c r="EK18" s="670"/>
      <c r="EL18" s="670"/>
      <c r="EM18" s="670"/>
      <c r="EN18" s="670"/>
      <c r="EO18" s="670"/>
      <c r="EP18" s="670"/>
      <c r="EQ18" s="670"/>
      <c r="ER18" s="670"/>
      <c r="ES18" s="670"/>
      <c r="ET18" s="670"/>
      <c r="EU18" s="670"/>
      <c r="EV18" s="119" t="s">
        <v>8</v>
      </c>
      <c r="EW18" s="114"/>
      <c r="EX18" s="162">
        <v>932</v>
      </c>
      <c r="EY18" s="162"/>
      <c r="EZ18" s="162"/>
      <c r="FA18" s="162"/>
      <c r="FB18" s="162"/>
      <c r="FC18" s="162"/>
      <c r="FD18" s="162"/>
      <c r="FE18" s="162"/>
      <c r="FF18" s="114" t="s">
        <v>9</v>
      </c>
      <c r="FG18" s="204"/>
    </row>
    <row r="19" spans="1:163" ht="6" customHeight="1">
      <c r="A19" s="5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9"/>
      <c r="T19" s="181"/>
      <c r="U19" s="182"/>
      <c r="V19" s="182"/>
      <c r="W19" s="182"/>
      <c r="X19" s="182"/>
      <c r="Y19" s="182"/>
      <c r="Z19" s="182"/>
      <c r="AA19" s="182"/>
      <c r="AB19" s="416"/>
      <c r="AC19" s="22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20"/>
      <c r="AP19" s="160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240"/>
      <c r="BB19" s="667"/>
      <c r="BC19" s="668"/>
      <c r="BD19" s="159"/>
      <c r="BE19" s="159"/>
      <c r="BF19" s="159"/>
      <c r="BG19" s="159"/>
      <c r="BH19" s="159"/>
      <c r="BI19" s="159"/>
      <c r="BJ19" s="159"/>
      <c r="BK19" s="159"/>
      <c r="BL19" s="283"/>
      <c r="BM19" s="284"/>
      <c r="BN19" s="158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40"/>
      <c r="CA19" s="653"/>
      <c r="CB19" s="653"/>
      <c r="CC19" s="653"/>
      <c r="CD19" s="653"/>
      <c r="CE19" s="653"/>
      <c r="CF19" s="653"/>
      <c r="CG19" s="653"/>
      <c r="CH19" s="653"/>
      <c r="CI19" s="653"/>
      <c r="CJ19" s="653"/>
      <c r="CK19" s="653"/>
      <c r="CL19" s="653"/>
      <c r="CM19" s="653"/>
      <c r="CN19" s="672"/>
      <c r="CO19" s="672"/>
      <c r="CP19" s="159"/>
      <c r="CQ19" s="159"/>
      <c r="CR19" s="159"/>
      <c r="CS19" s="159"/>
      <c r="CT19" s="159"/>
      <c r="CU19" s="159"/>
      <c r="CV19" s="159"/>
      <c r="CW19" s="159"/>
      <c r="CX19" s="676"/>
      <c r="CY19" s="677"/>
      <c r="CZ19" s="158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240"/>
      <c r="DL19" s="653"/>
      <c r="DM19" s="653"/>
      <c r="DN19" s="653"/>
      <c r="DO19" s="653"/>
      <c r="DP19" s="653"/>
      <c r="DQ19" s="653"/>
      <c r="DR19" s="653"/>
      <c r="DS19" s="653"/>
      <c r="DT19" s="653"/>
      <c r="DU19" s="653"/>
      <c r="DV19" s="653"/>
      <c r="DW19" s="653"/>
      <c r="DX19" s="653"/>
      <c r="DY19" s="653"/>
      <c r="DZ19" s="653"/>
      <c r="EA19" s="653"/>
      <c r="EB19" s="653"/>
      <c r="EC19" s="653"/>
      <c r="ED19" s="653"/>
      <c r="EE19" s="653"/>
      <c r="EF19" s="653"/>
      <c r="EG19" s="653"/>
      <c r="EH19" s="653"/>
      <c r="EI19" s="653"/>
      <c r="EJ19" s="653"/>
      <c r="EK19" s="653"/>
      <c r="EL19" s="653"/>
      <c r="EM19" s="653"/>
      <c r="EN19" s="653"/>
      <c r="EO19" s="653"/>
      <c r="EP19" s="653"/>
      <c r="EQ19" s="653"/>
      <c r="ER19" s="653"/>
      <c r="ES19" s="653"/>
      <c r="ET19" s="653"/>
      <c r="EU19" s="653"/>
      <c r="EV19" s="158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205"/>
    </row>
    <row r="20" spans="1:163" ht="20.45" customHeight="1">
      <c r="A20" s="5"/>
      <c r="B20" s="711" t="s">
        <v>262</v>
      </c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  <c r="P20" s="711"/>
      <c r="Q20" s="711"/>
      <c r="R20" s="711"/>
      <c r="S20" s="712"/>
      <c r="T20" s="179" t="s">
        <v>256</v>
      </c>
      <c r="U20" s="180"/>
      <c r="V20" s="180"/>
      <c r="W20" s="180"/>
      <c r="X20" s="180"/>
      <c r="Y20" s="180"/>
      <c r="Z20" s="180"/>
      <c r="AA20" s="180"/>
      <c r="AB20" s="415"/>
      <c r="AC20" s="18"/>
      <c r="AD20" s="83"/>
      <c r="AE20" s="83"/>
      <c r="AF20" s="83"/>
      <c r="AG20" s="83"/>
      <c r="AH20" s="82" t="s">
        <v>4</v>
      </c>
      <c r="AI20" s="167" t="s">
        <v>326</v>
      </c>
      <c r="AJ20" s="167"/>
      <c r="AK20" s="167"/>
      <c r="AL20" s="52" t="s">
        <v>7</v>
      </c>
      <c r="AM20" s="52"/>
      <c r="AN20" s="52"/>
      <c r="AO20" s="53"/>
      <c r="AP20" s="520">
        <v>244266</v>
      </c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521"/>
      <c r="BB20" s="665" t="s">
        <v>8</v>
      </c>
      <c r="BC20" s="666"/>
      <c r="BD20" s="114">
        <v>1930</v>
      </c>
      <c r="BE20" s="114"/>
      <c r="BF20" s="114"/>
      <c r="BG20" s="114"/>
      <c r="BH20" s="114"/>
      <c r="BI20" s="114"/>
      <c r="BJ20" s="114"/>
      <c r="BK20" s="114"/>
      <c r="BL20" s="268" t="s">
        <v>9</v>
      </c>
      <c r="BM20" s="281"/>
      <c r="BN20" s="119">
        <v>2288339</v>
      </c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A20" s="652"/>
      <c r="CB20" s="652"/>
      <c r="CC20" s="652"/>
      <c r="CD20" s="652"/>
      <c r="CE20" s="652"/>
      <c r="CF20" s="652"/>
      <c r="CG20" s="652"/>
      <c r="CH20" s="652"/>
      <c r="CI20" s="652"/>
      <c r="CJ20" s="652"/>
      <c r="CK20" s="652"/>
      <c r="CL20" s="652"/>
      <c r="CM20" s="652"/>
      <c r="CN20" s="671" t="s">
        <v>8</v>
      </c>
      <c r="CO20" s="671"/>
      <c r="CP20" s="114">
        <v>2450980</v>
      </c>
      <c r="CQ20" s="114"/>
      <c r="CR20" s="114"/>
      <c r="CS20" s="114"/>
      <c r="CT20" s="114"/>
      <c r="CU20" s="114"/>
      <c r="CV20" s="114"/>
      <c r="CW20" s="114"/>
      <c r="CX20" s="674" t="s">
        <v>9</v>
      </c>
      <c r="CY20" s="675"/>
      <c r="CZ20" s="119" t="s">
        <v>8</v>
      </c>
      <c r="DA20" s="114"/>
      <c r="DB20" s="114"/>
      <c r="DC20" s="114"/>
      <c r="DD20" s="114"/>
      <c r="DE20" s="114"/>
      <c r="DF20" s="114"/>
      <c r="DG20" s="114"/>
      <c r="DH20" s="114"/>
      <c r="DI20" s="114"/>
      <c r="DJ20" s="114" t="s">
        <v>9</v>
      </c>
      <c r="DK20" s="115"/>
      <c r="DL20" s="652">
        <v>998</v>
      </c>
      <c r="DM20" s="652"/>
      <c r="DN20" s="652"/>
      <c r="DO20" s="652"/>
      <c r="DP20" s="652"/>
      <c r="DQ20" s="652"/>
      <c r="DR20" s="652"/>
      <c r="DS20" s="652"/>
      <c r="DT20" s="652"/>
      <c r="DU20" s="652"/>
      <c r="DV20" s="652"/>
      <c r="DW20" s="652"/>
      <c r="DX20" s="652">
        <v>0</v>
      </c>
      <c r="DY20" s="652"/>
      <c r="DZ20" s="652"/>
      <c r="EA20" s="652"/>
      <c r="EB20" s="652"/>
      <c r="EC20" s="652"/>
      <c r="ED20" s="652"/>
      <c r="EE20" s="652"/>
      <c r="EF20" s="652"/>
      <c r="EG20" s="652"/>
      <c r="EH20" s="652"/>
      <c r="EI20" s="652"/>
      <c r="EJ20" s="670">
        <f>AP20+BN20+CA20-CP20-DB20</f>
        <v>81625</v>
      </c>
      <c r="EK20" s="670"/>
      <c r="EL20" s="670"/>
      <c r="EM20" s="670"/>
      <c r="EN20" s="670"/>
      <c r="EO20" s="670"/>
      <c r="EP20" s="670"/>
      <c r="EQ20" s="670"/>
      <c r="ER20" s="670"/>
      <c r="ES20" s="670"/>
      <c r="ET20" s="670"/>
      <c r="EU20" s="670"/>
      <c r="EV20" s="119" t="s">
        <v>8</v>
      </c>
      <c r="EW20" s="114"/>
      <c r="EX20" s="162">
        <v>932</v>
      </c>
      <c r="EY20" s="162"/>
      <c r="EZ20" s="162"/>
      <c r="FA20" s="162"/>
      <c r="FB20" s="162"/>
      <c r="FC20" s="162"/>
      <c r="FD20" s="162"/>
      <c r="FE20" s="162"/>
      <c r="FF20" s="646" t="s">
        <v>9</v>
      </c>
      <c r="FG20" s="687"/>
    </row>
    <row r="21" spans="1:163" ht="15.6" customHeight="1">
      <c r="A21" s="21"/>
      <c r="B21" s="713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4"/>
      <c r="T21" s="181"/>
      <c r="U21" s="182"/>
      <c r="V21" s="182"/>
      <c r="W21" s="182"/>
      <c r="X21" s="182"/>
      <c r="Y21" s="182"/>
      <c r="Z21" s="182"/>
      <c r="AA21" s="182"/>
      <c r="AB21" s="416"/>
      <c r="AC21" s="22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160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240"/>
      <c r="BB21" s="667"/>
      <c r="BC21" s="668"/>
      <c r="BD21" s="159"/>
      <c r="BE21" s="159"/>
      <c r="BF21" s="159"/>
      <c r="BG21" s="159"/>
      <c r="BH21" s="159"/>
      <c r="BI21" s="159"/>
      <c r="BJ21" s="159"/>
      <c r="BK21" s="159"/>
      <c r="BL21" s="283"/>
      <c r="BM21" s="284"/>
      <c r="BN21" s="158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240"/>
      <c r="CA21" s="653"/>
      <c r="CB21" s="653"/>
      <c r="CC21" s="653"/>
      <c r="CD21" s="653"/>
      <c r="CE21" s="653"/>
      <c r="CF21" s="653"/>
      <c r="CG21" s="653"/>
      <c r="CH21" s="653"/>
      <c r="CI21" s="653"/>
      <c r="CJ21" s="653"/>
      <c r="CK21" s="653"/>
      <c r="CL21" s="653"/>
      <c r="CM21" s="653"/>
      <c r="CN21" s="672"/>
      <c r="CO21" s="672"/>
      <c r="CP21" s="159"/>
      <c r="CQ21" s="159"/>
      <c r="CR21" s="159"/>
      <c r="CS21" s="159"/>
      <c r="CT21" s="159"/>
      <c r="CU21" s="159"/>
      <c r="CV21" s="159"/>
      <c r="CW21" s="159"/>
      <c r="CX21" s="676"/>
      <c r="CY21" s="677"/>
      <c r="CZ21" s="158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240"/>
      <c r="DL21" s="653"/>
      <c r="DM21" s="653"/>
      <c r="DN21" s="653"/>
      <c r="DO21" s="653"/>
      <c r="DP21" s="653"/>
      <c r="DQ21" s="653"/>
      <c r="DR21" s="653"/>
      <c r="DS21" s="653"/>
      <c r="DT21" s="653"/>
      <c r="DU21" s="653"/>
      <c r="DV21" s="653"/>
      <c r="DW21" s="653"/>
      <c r="DX21" s="653"/>
      <c r="DY21" s="653"/>
      <c r="DZ21" s="653"/>
      <c r="EA21" s="653"/>
      <c r="EB21" s="653"/>
      <c r="EC21" s="653"/>
      <c r="ED21" s="653"/>
      <c r="EE21" s="653"/>
      <c r="EF21" s="653"/>
      <c r="EG21" s="653"/>
      <c r="EH21" s="653"/>
      <c r="EI21" s="653"/>
      <c r="EJ21" s="653"/>
      <c r="EK21" s="653"/>
      <c r="EL21" s="653"/>
      <c r="EM21" s="653"/>
      <c r="EN21" s="653"/>
      <c r="EO21" s="653"/>
      <c r="EP21" s="653"/>
      <c r="EQ21" s="653"/>
      <c r="ER21" s="653"/>
      <c r="ES21" s="653"/>
      <c r="ET21" s="653"/>
      <c r="EU21" s="653"/>
      <c r="EV21" s="158"/>
      <c r="EW21" s="159"/>
      <c r="EX21" s="159"/>
      <c r="EY21" s="159"/>
      <c r="EZ21" s="159"/>
      <c r="FA21" s="159"/>
      <c r="FB21" s="159"/>
      <c r="FC21" s="159"/>
      <c r="FD21" s="159"/>
      <c r="FE21" s="159"/>
      <c r="FF21" s="648"/>
      <c r="FG21" s="681"/>
    </row>
    <row r="22" spans="1:163" ht="15" customHeight="1">
      <c r="A22" s="18"/>
      <c r="B22" s="431" t="s">
        <v>263</v>
      </c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2"/>
      <c r="T22" s="179" t="s">
        <v>257</v>
      </c>
      <c r="U22" s="180"/>
      <c r="V22" s="180"/>
      <c r="W22" s="180"/>
      <c r="X22" s="180"/>
      <c r="Y22" s="180"/>
      <c r="Z22" s="180"/>
      <c r="AA22" s="180"/>
      <c r="AB22" s="415"/>
      <c r="AC22" s="18"/>
      <c r="AD22" s="83"/>
      <c r="AE22" s="83"/>
      <c r="AF22" s="83"/>
      <c r="AG22" s="83"/>
      <c r="AH22" s="82" t="s">
        <v>4</v>
      </c>
      <c r="AI22" s="167" t="s">
        <v>330</v>
      </c>
      <c r="AJ22" s="167"/>
      <c r="AK22" s="167"/>
      <c r="AL22" s="52" t="s">
        <v>5</v>
      </c>
      <c r="AM22" s="52"/>
      <c r="AN22" s="52"/>
      <c r="AO22" s="53"/>
      <c r="AP22" s="520">
        <v>430018</v>
      </c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521"/>
      <c r="BB22" s="665" t="s">
        <v>8</v>
      </c>
      <c r="BC22" s="666"/>
      <c r="BD22" s="655"/>
      <c r="BE22" s="655"/>
      <c r="BF22" s="655"/>
      <c r="BG22" s="655"/>
      <c r="BH22" s="655"/>
      <c r="BI22" s="655"/>
      <c r="BJ22" s="655"/>
      <c r="BK22" s="655"/>
      <c r="BL22" s="666" t="s">
        <v>9</v>
      </c>
      <c r="BM22" s="715"/>
      <c r="BN22" s="652">
        <v>1464754</v>
      </c>
      <c r="BO22" s="652"/>
      <c r="BP22" s="652"/>
      <c r="BQ22" s="652"/>
      <c r="BR22" s="652"/>
      <c r="BS22" s="652"/>
      <c r="BT22" s="652"/>
      <c r="BU22" s="652"/>
      <c r="BV22" s="652"/>
      <c r="BW22" s="652"/>
      <c r="BX22" s="652"/>
      <c r="BY22" s="652"/>
      <c r="BZ22" s="652"/>
      <c r="CA22" s="650"/>
      <c r="CB22" s="650"/>
      <c r="CC22" s="650"/>
      <c r="CD22" s="650"/>
      <c r="CE22" s="650"/>
      <c r="CF22" s="650"/>
      <c r="CG22" s="650"/>
      <c r="CH22" s="650"/>
      <c r="CI22" s="650"/>
      <c r="CJ22" s="650"/>
      <c r="CK22" s="650"/>
      <c r="CL22" s="650"/>
      <c r="CM22" s="650"/>
      <c r="CN22" s="717" t="s">
        <v>8</v>
      </c>
      <c r="CO22" s="717"/>
      <c r="CP22" s="114">
        <v>1490845</v>
      </c>
      <c r="CQ22" s="114"/>
      <c r="CR22" s="114"/>
      <c r="CS22" s="114"/>
      <c r="CT22" s="114"/>
      <c r="CU22" s="114"/>
      <c r="CV22" s="114"/>
      <c r="CW22" s="114"/>
      <c r="CX22" s="655" t="s">
        <v>9</v>
      </c>
      <c r="CY22" s="656"/>
      <c r="CZ22" s="659" t="s">
        <v>8</v>
      </c>
      <c r="DA22" s="646"/>
      <c r="DB22" s="114"/>
      <c r="DC22" s="114"/>
      <c r="DD22" s="114"/>
      <c r="DE22" s="114"/>
      <c r="DF22" s="114"/>
      <c r="DG22" s="114"/>
      <c r="DH22" s="114"/>
      <c r="DI22" s="114"/>
      <c r="DJ22" s="646" t="s">
        <v>9</v>
      </c>
      <c r="DK22" s="647"/>
      <c r="DL22" s="650">
        <v>0</v>
      </c>
      <c r="DM22" s="650"/>
      <c r="DN22" s="650"/>
      <c r="DO22" s="650"/>
      <c r="DP22" s="650"/>
      <c r="DQ22" s="650"/>
      <c r="DR22" s="650"/>
      <c r="DS22" s="650"/>
      <c r="DT22" s="650"/>
      <c r="DU22" s="650"/>
      <c r="DV22" s="650"/>
      <c r="DW22" s="650"/>
      <c r="DX22" s="650">
        <v>0</v>
      </c>
      <c r="DY22" s="650"/>
      <c r="DZ22" s="650"/>
      <c r="EA22" s="650"/>
      <c r="EB22" s="650"/>
      <c r="EC22" s="650"/>
      <c r="ED22" s="650"/>
      <c r="EE22" s="650"/>
      <c r="EF22" s="650"/>
      <c r="EG22" s="650"/>
      <c r="EH22" s="650"/>
      <c r="EI22" s="650"/>
      <c r="EJ22" s="670">
        <f>AP22+BN22+CA22-CP22-DB22</f>
        <v>403927</v>
      </c>
      <c r="EK22" s="670"/>
      <c r="EL22" s="670"/>
      <c r="EM22" s="670"/>
      <c r="EN22" s="670"/>
      <c r="EO22" s="670"/>
      <c r="EP22" s="670"/>
      <c r="EQ22" s="670"/>
      <c r="ER22" s="670"/>
      <c r="ES22" s="670"/>
      <c r="ET22" s="670"/>
      <c r="EU22" s="670"/>
      <c r="EV22" s="659" t="s">
        <v>8</v>
      </c>
      <c r="EW22" s="646"/>
      <c r="EX22" s="114"/>
      <c r="EY22" s="114"/>
      <c r="EZ22" s="114"/>
      <c r="FA22" s="114"/>
      <c r="FB22" s="114"/>
      <c r="FC22" s="114"/>
      <c r="FD22" s="114"/>
      <c r="FE22" s="114"/>
      <c r="FF22" s="646" t="s">
        <v>9</v>
      </c>
      <c r="FG22" s="687"/>
    </row>
    <row r="23" spans="1:163" ht="7.9" customHeight="1">
      <c r="A23" s="5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5"/>
      <c r="T23" s="181"/>
      <c r="U23" s="182"/>
      <c r="V23" s="182"/>
      <c r="W23" s="182"/>
      <c r="X23" s="182"/>
      <c r="Y23" s="182"/>
      <c r="Z23" s="182"/>
      <c r="AA23" s="182"/>
      <c r="AB23" s="416"/>
      <c r="AC23" s="22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160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240"/>
      <c r="BB23" s="667"/>
      <c r="BC23" s="668"/>
      <c r="BD23" s="657"/>
      <c r="BE23" s="657"/>
      <c r="BF23" s="657"/>
      <c r="BG23" s="657"/>
      <c r="BH23" s="657"/>
      <c r="BI23" s="657"/>
      <c r="BJ23" s="657"/>
      <c r="BK23" s="657"/>
      <c r="BL23" s="668"/>
      <c r="BM23" s="716"/>
      <c r="BN23" s="653"/>
      <c r="BO23" s="653"/>
      <c r="BP23" s="653"/>
      <c r="BQ23" s="653"/>
      <c r="BR23" s="653"/>
      <c r="BS23" s="653"/>
      <c r="BT23" s="653"/>
      <c r="BU23" s="653"/>
      <c r="BV23" s="653"/>
      <c r="BW23" s="653"/>
      <c r="BX23" s="653"/>
      <c r="BY23" s="653"/>
      <c r="BZ23" s="653"/>
      <c r="CA23" s="651"/>
      <c r="CB23" s="651"/>
      <c r="CC23" s="651"/>
      <c r="CD23" s="651"/>
      <c r="CE23" s="651"/>
      <c r="CF23" s="651"/>
      <c r="CG23" s="651"/>
      <c r="CH23" s="651"/>
      <c r="CI23" s="651"/>
      <c r="CJ23" s="651"/>
      <c r="CK23" s="651"/>
      <c r="CL23" s="651"/>
      <c r="CM23" s="651"/>
      <c r="CN23" s="718"/>
      <c r="CO23" s="718"/>
      <c r="CP23" s="159"/>
      <c r="CQ23" s="159"/>
      <c r="CR23" s="159"/>
      <c r="CS23" s="159"/>
      <c r="CT23" s="159"/>
      <c r="CU23" s="159"/>
      <c r="CV23" s="159"/>
      <c r="CW23" s="159"/>
      <c r="CX23" s="657"/>
      <c r="CY23" s="658"/>
      <c r="CZ23" s="660"/>
      <c r="DA23" s="648"/>
      <c r="DB23" s="159"/>
      <c r="DC23" s="159"/>
      <c r="DD23" s="159"/>
      <c r="DE23" s="159"/>
      <c r="DF23" s="159"/>
      <c r="DG23" s="159"/>
      <c r="DH23" s="159"/>
      <c r="DI23" s="159"/>
      <c r="DJ23" s="648"/>
      <c r="DK23" s="649"/>
      <c r="DL23" s="651"/>
      <c r="DM23" s="651"/>
      <c r="DN23" s="651"/>
      <c r="DO23" s="651"/>
      <c r="DP23" s="651"/>
      <c r="DQ23" s="651"/>
      <c r="DR23" s="651"/>
      <c r="DS23" s="651"/>
      <c r="DT23" s="651"/>
      <c r="DU23" s="651"/>
      <c r="DV23" s="651"/>
      <c r="DW23" s="651"/>
      <c r="DX23" s="651"/>
      <c r="DY23" s="651"/>
      <c r="DZ23" s="651"/>
      <c r="EA23" s="651"/>
      <c r="EB23" s="651"/>
      <c r="EC23" s="651"/>
      <c r="ED23" s="651"/>
      <c r="EE23" s="651"/>
      <c r="EF23" s="651"/>
      <c r="EG23" s="651"/>
      <c r="EH23" s="651"/>
      <c r="EI23" s="651"/>
      <c r="EJ23" s="653"/>
      <c r="EK23" s="653"/>
      <c r="EL23" s="653"/>
      <c r="EM23" s="653"/>
      <c r="EN23" s="653"/>
      <c r="EO23" s="653"/>
      <c r="EP23" s="653"/>
      <c r="EQ23" s="653"/>
      <c r="ER23" s="653"/>
      <c r="ES23" s="653"/>
      <c r="ET23" s="653"/>
      <c r="EU23" s="653"/>
      <c r="EV23" s="660"/>
      <c r="EW23" s="648"/>
      <c r="EX23" s="159"/>
      <c r="EY23" s="159"/>
      <c r="EZ23" s="159"/>
      <c r="FA23" s="159"/>
      <c r="FB23" s="159"/>
      <c r="FC23" s="159"/>
      <c r="FD23" s="159"/>
      <c r="FE23" s="159"/>
      <c r="FF23" s="648"/>
      <c r="FG23" s="681"/>
    </row>
    <row r="24" spans="1:163" ht="14.25" customHeight="1">
      <c r="A24" s="5"/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5"/>
      <c r="T24" s="179" t="s">
        <v>258</v>
      </c>
      <c r="U24" s="180"/>
      <c r="V24" s="180"/>
      <c r="W24" s="180"/>
      <c r="X24" s="180"/>
      <c r="Y24" s="180"/>
      <c r="Z24" s="180"/>
      <c r="AA24" s="180"/>
      <c r="AB24" s="415"/>
      <c r="AC24" s="18"/>
      <c r="AD24" s="83"/>
      <c r="AE24" s="83"/>
      <c r="AF24" s="83"/>
      <c r="AG24" s="83"/>
      <c r="AH24" s="82" t="s">
        <v>4</v>
      </c>
      <c r="AI24" s="167" t="s">
        <v>326</v>
      </c>
      <c r="AJ24" s="167"/>
      <c r="AK24" s="167"/>
      <c r="AL24" s="52" t="s">
        <v>7</v>
      </c>
      <c r="AM24" s="52"/>
      <c r="AN24" s="52"/>
      <c r="AO24" s="53"/>
      <c r="AP24" s="520">
        <v>290974</v>
      </c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521"/>
      <c r="BB24" s="665" t="s">
        <v>8</v>
      </c>
      <c r="BC24" s="666"/>
      <c r="BD24" s="655"/>
      <c r="BE24" s="655"/>
      <c r="BF24" s="655"/>
      <c r="BG24" s="655"/>
      <c r="BH24" s="655"/>
      <c r="BI24" s="655"/>
      <c r="BJ24" s="655"/>
      <c r="BK24" s="655"/>
      <c r="BL24" s="666" t="s">
        <v>9</v>
      </c>
      <c r="BM24" s="715"/>
      <c r="BN24" s="652">
        <v>572504</v>
      </c>
      <c r="BO24" s="652"/>
      <c r="BP24" s="652"/>
      <c r="BQ24" s="652"/>
      <c r="BR24" s="652"/>
      <c r="BS24" s="652"/>
      <c r="BT24" s="652"/>
      <c r="BU24" s="652"/>
      <c r="BV24" s="652"/>
      <c r="BW24" s="652"/>
      <c r="BX24" s="652"/>
      <c r="BY24" s="652"/>
      <c r="BZ24" s="652"/>
      <c r="CA24" s="650"/>
      <c r="CB24" s="650"/>
      <c r="CC24" s="650"/>
      <c r="CD24" s="650"/>
      <c r="CE24" s="650"/>
      <c r="CF24" s="650"/>
      <c r="CG24" s="650"/>
      <c r="CH24" s="650"/>
      <c r="CI24" s="650"/>
      <c r="CJ24" s="650"/>
      <c r="CK24" s="650"/>
      <c r="CL24" s="650"/>
      <c r="CM24" s="650"/>
      <c r="CN24" s="717" t="s">
        <v>8</v>
      </c>
      <c r="CO24" s="717"/>
      <c r="CP24" s="114">
        <v>433460</v>
      </c>
      <c r="CQ24" s="114"/>
      <c r="CR24" s="114"/>
      <c r="CS24" s="114"/>
      <c r="CT24" s="114"/>
      <c r="CU24" s="114"/>
      <c r="CV24" s="114"/>
      <c r="CW24" s="114"/>
      <c r="CX24" s="655" t="s">
        <v>9</v>
      </c>
      <c r="CY24" s="656"/>
      <c r="CZ24" s="659" t="s">
        <v>8</v>
      </c>
      <c r="DA24" s="646"/>
      <c r="DB24" s="114"/>
      <c r="DC24" s="114"/>
      <c r="DD24" s="114"/>
      <c r="DE24" s="114"/>
      <c r="DF24" s="114"/>
      <c r="DG24" s="114"/>
      <c r="DH24" s="114"/>
      <c r="DI24" s="114"/>
      <c r="DJ24" s="646" t="s">
        <v>9</v>
      </c>
      <c r="DK24" s="647"/>
      <c r="DL24" s="650">
        <v>0</v>
      </c>
      <c r="DM24" s="650"/>
      <c r="DN24" s="650"/>
      <c r="DO24" s="650"/>
      <c r="DP24" s="650"/>
      <c r="DQ24" s="650"/>
      <c r="DR24" s="650"/>
      <c r="DS24" s="650"/>
      <c r="DT24" s="650"/>
      <c r="DU24" s="650"/>
      <c r="DV24" s="650"/>
      <c r="DW24" s="650"/>
      <c r="DX24" s="650">
        <v>0</v>
      </c>
      <c r="DY24" s="650"/>
      <c r="DZ24" s="650"/>
      <c r="EA24" s="650"/>
      <c r="EB24" s="650"/>
      <c r="EC24" s="650"/>
      <c r="ED24" s="650"/>
      <c r="EE24" s="650"/>
      <c r="EF24" s="650"/>
      <c r="EG24" s="650"/>
      <c r="EH24" s="650"/>
      <c r="EI24" s="650"/>
      <c r="EJ24" s="670">
        <f>AP24+BN24+CA24-CP24-DB24</f>
        <v>430018</v>
      </c>
      <c r="EK24" s="670"/>
      <c r="EL24" s="670"/>
      <c r="EM24" s="670"/>
      <c r="EN24" s="670"/>
      <c r="EO24" s="670"/>
      <c r="EP24" s="670"/>
      <c r="EQ24" s="670"/>
      <c r="ER24" s="670"/>
      <c r="ES24" s="670"/>
      <c r="ET24" s="670"/>
      <c r="EU24" s="670"/>
      <c r="EV24" s="659" t="s">
        <v>8</v>
      </c>
      <c r="EW24" s="646"/>
      <c r="EX24" s="114"/>
      <c r="EY24" s="114"/>
      <c r="EZ24" s="114"/>
      <c r="FA24" s="114"/>
      <c r="FB24" s="114"/>
      <c r="FC24" s="114"/>
      <c r="FD24" s="114"/>
      <c r="FE24" s="114"/>
      <c r="FF24" s="646" t="s">
        <v>9</v>
      </c>
      <c r="FG24" s="687"/>
    </row>
    <row r="25" spans="1:163" ht="3" customHeight="1">
      <c r="A25" s="21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7"/>
      <c r="T25" s="181"/>
      <c r="U25" s="182"/>
      <c r="V25" s="182"/>
      <c r="W25" s="182"/>
      <c r="X25" s="182"/>
      <c r="Y25" s="182"/>
      <c r="Z25" s="182"/>
      <c r="AA25" s="182"/>
      <c r="AB25" s="416"/>
      <c r="AC25" s="22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/>
      <c r="AP25" s="160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240"/>
      <c r="BB25" s="667"/>
      <c r="BC25" s="668"/>
      <c r="BD25" s="657"/>
      <c r="BE25" s="657"/>
      <c r="BF25" s="657"/>
      <c r="BG25" s="657"/>
      <c r="BH25" s="657"/>
      <c r="BI25" s="657"/>
      <c r="BJ25" s="657"/>
      <c r="BK25" s="657"/>
      <c r="BL25" s="668"/>
      <c r="BM25" s="716"/>
      <c r="BN25" s="653"/>
      <c r="BO25" s="653"/>
      <c r="BP25" s="653"/>
      <c r="BQ25" s="653"/>
      <c r="BR25" s="653"/>
      <c r="BS25" s="653"/>
      <c r="BT25" s="653"/>
      <c r="BU25" s="653"/>
      <c r="BV25" s="653"/>
      <c r="BW25" s="653"/>
      <c r="BX25" s="653"/>
      <c r="BY25" s="653"/>
      <c r="BZ25" s="653"/>
      <c r="CA25" s="651"/>
      <c r="CB25" s="651"/>
      <c r="CC25" s="651"/>
      <c r="CD25" s="651"/>
      <c r="CE25" s="651"/>
      <c r="CF25" s="651"/>
      <c r="CG25" s="651"/>
      <c r="CH25" s="651"/>
      <c r="CI25" s="651"/>
      <c r="CJ25" s="651"/>
      <c r="CK25" s="651"/>
      <c r="CL25" s="651"/>
      <c r="CM25" s="651"/>
      <c r="CN25" s="718"/>
      <c r="CO25" s="718"/>
      <c r="CP25" s="159"/>
      <c r="CQ25" s="159"/>
      <c r="CR25" s="159"/>
      <c r="CS25" s="159"/>
      <c r="CT25" s="159"/>
      <c r="CU25" s="159"/>
      <c r="CV25" s="159"/>
      <c r="CW25" s="159"/>
      <c r="CX25" s="657"/>
      <c r="CY25" s="658"/>
      <c r="CZ25" s="660"/>
      <c r="DA25" s="648"/>
      <c r="DB25" s="159"/>
      <c r="DC25" s="159"/>
      <c r="DD25" s="159"/>
      <c r="DE25" s="159"/>
      <c r="DF25" s="159"/>
      <c r="DG25" s="159"/>
      <c r="DH25" s="159"/>
      <c r="DI25" s="159"/>
      <c r="DJ25" s="648"/>
      <c r="DK25" s="649"/>
      <c r="DL25" s="651"/>
      <c r="DM25" s="651"/>
      <c r="DN25" s="651"/>
      <c r="DO25" s="651"/>
      <c r="DP25" s="651"/>
      <c r="DQ25" s="651"/>
      <c r="DR25" s="651"/>
      <c r="DS25" s="651"/>
      <c r="DT25" s="651"/>
      <c r="DU25" s="651"/>
      <c r="DV25" s="651"/>
      <c r="DW25" s="651"/>
      <c r="DX25" s="651"/>
      <c r="DY25" s="651"/>
      <c r="DZ25" s="651"/>
      <c r="EA25" s="651"/>
      <c r="EB25" s="651"/>
      <c r="EC25" s="651"/>
      <c r="ED25" s="651"/>
      <c r="EE25" s="651"/>
      <c r="EF25" s="651"/>
      <c r="EG25" s="651"/>
      <c r="EH25" s="651"/>
      <c r="EI25" s="651"/>
      <c r="EJ25" s="653"/>
      <c r="EK25" s="653"/>
      <c r="EL25" s="653"/>
      <c r="EM25" s="653"/>
      <c r="EN25" s="653"/>
      <c r="EO25" s="653"/>
      <c r="EP25" s="653"/>
      <c r="EQ25" s="653"/>
      <c r="ER25" s="653"/>
      <c r="ES25" s="653"/>
      <c r="ET25" s="653"/>
      <c r="EU25" s="653"/>
      <c r="EV25" s="660"/>
      <c r="EW25" s="648"/>
      <c r="EX25" s="159"/>
      <c r="EY25" s="159"/>
      <c r="EZ25" s="159"/>
      <c r="FA25" s="159"/>
      <c r="FB25" s="159"/>
      <c r="FC25" s="159"/>
      <c r="FD25" s="159"/>
      <c r="FE25" s="159"/>
      <c r="FF25" s="648"/>
      <c r="FG25" s="681"/>
    </row>
    <row r="26" spans="1:163" s="84" customFormat="1" ht="18" customHeight="1">
      <c r="A26" s="18"/>
      <c r="B26" s="431" t="s">
        <v>260</v>
      </c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2"/>
      <c r="T26" s="179" t="s">
        <v>259</v>
      </c>
      <c r="U26" s="180"/>
      <c r="V26" s="180"/>
      <c r="W26" s="180"/>
      <c r="X26" s="180"/>
      <c r="Y26" s="180"/>
      <c r="Z26" s="180"/>
      <c r="AA26" s="180"/>
      <c r="AB26" s="415"/>
      <c r="AC26" s="18"/>
      <c r="AD26" s="83"/>
      <c r="AE26" s="83"/>
      <c r="AF26" s="83"/>
      <c r="AG26" s="83"/>
      <c r="AH26" s="82" t="s">
        <v>4</v>
      </c>
      <c r="AI26" s="167" t="s">
        <v>330</v>
      </c>
      <c r="AJ26" s="167"/>
      <c r="AK26" s="167"/>
      <c r="AL26" s="52" t="s">
        <v>5</v>
      </c>
      <c r="AM26" s="52"/>
      <c r="AN26" s="52"/>
      <c r="AO26" s="53"/>
      <c r="AP26" s="520">
        <v>1674</v>
      </c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521"/>
      <c r="BB26" s="665" t="s">
        <v>8</v>
      </c>
      <c r="BC26" s="666"/>
      <c r="BD26" s="655"/>
      <c r="BE26" s="655"/>
      <c r="BF26" s="655"/>
      <c r="BG26" s="655"/>
      <c r="BH26" s="655"/>
      <c r="BI26" s="655"/>
      <c r="BJ26" s="655"/>
      <c r="BK26" s="655"/>
      <c r="BL26" s="666" t="s">
        <v>9</v>
      </c>
      <c r="BM26" s="715"/>
      <c r="BN26" s="652">
        <v>51704</v>
      </c>
      <c r="BO26" s="652"/>
      <c r="BP26" s="652"/>
      <c r="BQ26" s="652"/>
      <c r="BR26" s="652"/>
      <c r="BS26" s="652"/>
      <c r="BT26" s="652"/>
      <c r="BU26" s="652"/>
      <c r="BV26" s="652"/>
      <c r="BW26" s="652"/>
      <c r="BX26" s="652"/>
      <c r="BY26" s="652"/>
      <c r="BZ26" s="652"/>
      <c r="CA26" s="721"/>
      <c r="CB26" s="721"/>
      <c r="CC26" s="721"/>
      <c r="CD26" s="721"/>
      <c r="CE26" s="721"/>
      <c r="CF26" s="721"/>
      <c r="CG26" s="721"/>
      <c r="CH26" s="721"/>
      <c r="CI26" s="721"/>
      <c r="CJ26" s="721"/>
      <c r="CK26" s="721"/>
      <c r="CL26" s="721"/>
      <c r="CM26" s="721"/>
      <c r="CN26" s="671" t="s">
        <v>8</v>
      </c>
      <c r="CO26" s="671"/>
      <c r="CP26" s="114">
        <v>42335</v>
      </c>
      <c r="CQ26" s="114"/>
      <c r="CR26" s="114"/>
      <c r="CS26" s="114"/>
      <c r="CT26" s="114"/>
      <c r="CU26" s="114"/>
      <c r="CV26" s="114"/>
      <c r="CW26" s="114"/>
      <c r="CX26" s="655" t="s">
        <v>9</v>
      </c>
      <c r="CY26" s="656"/>
      <c r="CZ26" s="659" t="s">
        <v>8</v>
      </c>
      <c r="DA26" s="646"/>
      <c r="DB26" s="114"/>
      <c r="DC26" s="114"/>
      <c r="DD26" s="114"/>
      <c r="DE26" s="114"/>
      <c r="DF26" s="114"/>
      <c r="DG26" s="114"/>
      <c r="DH26" s="114"/>
      <c r="DI26" s="114"/>
      <c r="DJ26" s="646" t="s">
        <v>9</v>
      </c>
      <c r="DK26" s="647"/>
      <c r="DL26" s="650">
        <v>0</v>
      </c>
      <c r="DM26" s="650"/>
      <c r="DN26" s="650"/>
      <c r="DO26" s="650"/>
      <c r="DP26" s="650"/>
      <c r="DQ26" s="650"/>
      <c r="DR26" s="650"/>
      <c r="DS26" s="650"/>
      <c r="DT26" s="650"/>
      <c r="DU26" s="650"/>
      <c r="DV26" s="650"/>
      <c r="DW26" s="650"/>
      <c r="DX26" s="650">
        <v>0</v>
      </c>
      <c r="DY26" s="650"/>
      <c r="DZ26" s="650"/>
      <c r="EA26" s="650"/>
      <c r="EB26" s="650"/>
      <c r="EC26" s="650"/>
      <c r="ED26" s="650"/>
      <c r="EE26" s="650"/>
      <c r="EF26" s="650"/>
      <c r="EG26" s="650"/>
      <c r="EH26" s="650"/>
      <c r="EI26" s="650"/>
      <c r="EJ26" s="670">
        <f>AP26+BN26+CA26-CP26-DB26</f>
        <v>11043</v>
      </c>
      <c r="EK26" s="670"/>
      <c r="EL26" s="670"/>
      <c r="EM26" s="670"/>
      <c r="EN26" s="670"/>
      <c r="EO26" s="670"/>
      <c r="EP26" s="670"/>
      <c r="EQ26" s="670"/>
      <c r="ER26" s="670"/>
      <c r="ES26" s="670"/>
      <c r="ET26" s="670"/>
      <c r="EU26" s="670"/>
      <c r="EV26" s="659" t="s">
        <v>8</v>
      </c>
      <c r="EW26" s="646"/>
      <c r="EX26" s="114"/>
      <c r="EY26" s="114"/>
      <c r="EZ26" s="114"/>
      <c r="FA26" s="114"/>
      <c r="FB26" s="114"/>
      <c r="FC26" s="114"/>
      <c r="FD26" s="114"/>
      <c r="FE26" s="114"/>
      <c r="FF26" s="646" t="s">
        <v>9</v>
      </c>
      <c r="FG26" s="687"/>
    </row>
    <row r="27" spans="1:163" ht="13.5" customHeight="1">
      <c r="A27" s="5"/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5"/>
      <c r="T27" s="181"/>
      <c r="U27" s="182"/>
      <c r="V27" s="182"/>
      <c r="W27" s="182"/>
      <c r="X27" s="182"/>
      <c r="Y27" s="182"/>
      <c r="Z27" s="182"/>
      <c r="AA27" s="182"/>
      <c r="AB27" s="416"/>
      <c r="AC27" s="22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0"/>
      <c r="AP27" s="160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240"/>
      <c r="BB27" s="667"/>
      <c r="BC27" s="668"/>
      <c r="BD27" s="657"/>
      <c r="BE27" s="657"/>
      <c r="BF27" s="657"/>
      <c r="BG27" s="657"/>
      <c r="BH27" s="657"/>
      <c r="BI27" s="657"/>
      <c r="BJ27" s="657"/>
      <c r="BK27" s="657"/>
      <c r="BL27" s="668"/>
      <c r="BM27" s="716"/>
      <c r="BN27" s="653"/>
      <c r="BO27" s="653"/>
      <c r="BP27" s="653"/>
      <c r="BQ27" s="653"/>
      <c r="BR27" s="653"/>
      <c r="BS27" s="653"/>
      <c r="BT27" s="653"/>
      <c r="BU27" s="653"/>
      <c r="BV27" s="653"/>
      <c r="BW27" s="653"/>
      <c r="BX27" s="653"/>
      <c r="BY27" s="653"/>
      <c r="BZ27" s="653"/>
      <c r="CA27" s="701"/>
      <c r="CB27" s="701"/>
      <c r="CC27" s="701"/>
      <c r="CD27" s="701"/>
      <c r="CE27" s="701"/>
      <c r="CF27" s="701"/>
      <c r="CG27" s="701"/>
      <c r="CH27" s="701"/>
      <c r="CI27" s="701"/>
      <c r="CJ27" s="701"/>
      <c r="CK27" s="701"/>
      <c r="CL27" s="701"/>
      <c r="CM27" s="701"/>
      <c r="CN27" s="672"/>
      <c r="CO27" s="672"/>
      <c r="CP27" s="159"/>
      <c r="CQ27" s="159"/>
      <c r="CR27" s="159"/>
      <c r="CS27" s="159"/>
      <c r="CT27" s="159"/>
      <c r="CU27" s="159"/>
      <c r="CV27" s="159"/>
      <c r="CW27" s="159"/>
      <c r="CX27" s="657"/>
      <c r="CY27" s="658"/>
      <c r="CZ27" s="660"/>
      <c r="DA27" s="648"/>
      <c r="DB27" s="159"/>
      <c r="DC27" s="159"/>
      <c r="DD27" s="159"/>
      <c r="DE27" s="159"/>
      <c r="DF27" s="159"/>
      <c r="DG27" s="159"/>
      <c r="DH27" s="159"/>
      <c r="DI27" s="159"/>
      <c r="DJ27" s="648"/>
      <c r="DK27" s="649"/>
      <c r="DL27" s="651"/>
      <c r="DM27" s="651"/>
      <c r="DN27" s="651"/>
      <c r="DO27" s="651"/>
      <c r="DP27" s="651"/>
      <c r="DQ27" s="651"/>
      <c r="DR27" s="651"/>
      <c r="DS27" s="651"/>
      <c r="DT27" s="651"/>
      <c r="DU27" s="651"/>
      <c r="DV27" s="651"/>
      <c r="DW27" s="651"/>
      <c r="DX27" s="651"/>
      <c r="DY27" s="651"/>
      <c r="DZ27" s="651"/>
      <c r="EA27" s="651"/>
      <c r="EB27" s="651"/>
      <c r="EC27" s="651"/>
      <c r="ED27" s="651"/>
      <c r="EE27" s="651"/>
      <c r="EF27" s="651"/>
      <c r="EG27" s="651"/>
      <c r="EH27" s="651"/>
      <c r="EI27" s="651"/>
      <c r="EJ27" s="653"/>
      <c r="EK27" s="653"/>
      <c r="EL27" s="653"/>
      <c r="EM27" s="653"/>
      <c r="EN27" s="653"/>
      <c r="EO27" s="653"/>
      <c r="EP27" s="653"/>
      <c r="EQ27" s="653"/>
      <c r="ER27" s="653"/>
      <c r="ES27" s="653"/>
      <c r="ET27" s="653"/>
      <c r="EU27" s="653"/>
      <c r="EV27" s="660"/>
      <c r="EW27" s="648"/>
      <c r="EX27" s="159"/>
      <c r="EY27" s="159"/>
      <c r="EZ27" s="159"/>
      <c r="FA27" s="159"/>
      <c r="FB27" s="159"/>
      <c r="FC27" s="159"/>
      <c r="FD27" s="159"/>
      <c r="FE27" s="159"/>
      <c r="FF27" s="648"/>
      <c r="FG27" s="681"/>
    </row>
    <row r="28" spans="1:163" ht="12.6" customHeight="1">
      <c r="A28" s="5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5"/>
      <c r="T28" s="179" t="s">
        <v>261</v>
      </c>
      <c r="U28" s="180"/>
      <c r="V28" s="180"/>
      <c r="W28" s="180"/>
      <c r="X28" s="180"/>
      <c r="Y28" s="180"/>
      <c r="Z28" s="180"/>
      <c r="AA28" s="180"/>
      <c r="AB28" s="415"/>
      <c r="AC28" s="18"/>
      <c r="AD28" s="83"/>
      <c r="AE28" s="83"/>
      <c r="AF28" s="83"/>
      <c r="AG28" s="83"/>
      <c r="AH28" s="82" t="s">
        <v>4</v>
      </c>
      <c r="AI28" s="167" t="s">
        <v>326</v>
      </c>
      <c r="AJ28" s="167"/>
      <c r="AK28" s="167"/>
      <c r="AL28" s="52" t="s">
        <v>7</v>
      </c>
      <c r="AM28" s="52"/>
      <c r="AN28" s="52"/>
      <c r="AO28" s="53"/>
      <c r="AP28" s="520">
        <v>848</v>
      </c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521"/>
      <c r="BB28" s="665" t="s">
        <v>8</v>
      </c>
      <c r="BC28" s="666"/>
      <c r="BD28" s="655"/>
      <c r="BE28" s="655"/>
      <c r="BF28" s="655"/>
      <c r="BG28" s="655"/>
      <c r="BH28" s="655"/>
      <c r="BI28" s="655"/>
      <c r="BJ28" s="655"/>
      <c r="BK28" s="655"/>
      <c r="BL28" s="666" t="s">
        <v>9</v>
      </c>
      <c r="BM28" s="715"/>
      <c r="BN28" s="652">
        <v>4007</v>
      </c>
      <c r="BO28" s="652"/>
      <c r="BP28" s="652"/>
      <c r="BQ28" s="652"/>
      <c r="BR28" s="652"/>
      <c r="BS28" s="652"/>
      <c r="BT28" s="652"/>
      <c r="BU28" s="652"/>
      <c r="BV28" s="652"/>
      <c r="BW28" s="652"/>
      <c r="BX28" s="652"/>
      <c r="BY28" s="652"/>
      <c r="BZ28" s="652"/>
      <c r="CA28" s="721"/>
      <c r="CB28" s="721"/>
      <c r="CC28" s="721"/>
      <c r="CD28" s="721"/>
      <c r="CE28" s="721"/>
      <c r="CF28" s="721"/>
      <c r="CG28" s="721"/>
      <c r="CH28" s="721"/>
      <c r="CI28" s="721"/>
      <c r="CJ28" s="721"/>
      <c r="CK28" s="721"/>
      <c r="CL28" s="721"/>
      <c r="CM28" s="721"/>
      <c r="CN28" s="671" t="s">
        <v>8</v>
      </c>
      <c r="CO28" s="671"/>
      <c r="CP28" s="114">
        <v>3181</v>
      </c>
      <c r="CQ28" s="114"/>
      <c r="CR28" s="114"/>
      <c r="CS28" s="114"/>
      <c r="CT28" s="114"/>
      <c r="CU28" s="114"/>
      <c r="CV28" s="114"/>
      <c r="CW28" s="114"/>
      <c r="CX28" s="655" t="s">
        <v>9</v>
      </c>
      <c r="CY28" s="656"/>
      <c r="CZ28" s="659" t="s">
        <v>8</v>
      </c>
      <c r="DA28" s="646"/>
      <c r="DB28" s="114"/>
      <c r="DC28" s="114"/>
      <c r="DD28" s="114"/>
      <c r="DE28" s="114"/>
      <c r="DF28" s="114"/>
      <c r="DG28" s="114"/>
      <c r="DH28" s="114"/>
      <c r="DI28" s="114"/>
      <c r="DJ28" s="646" t="s">
        <v>9</v>
      </c>
      <c r="DK28" s="647"/>
      <c r="DL28" s="650">
        <v>0</v>
      </c>
      <c r="DM28" s="650"/>
      <c r="DN28" s="650"/>
      <c r="DO28" s="650"/>
      <c r="DP28" s="650"/>
      <c r="DQ28" s="650"/>
      <c r="DR28" s="650"/>
      <c r="DS28" s="650"/>
      <c r="DT28" s="650"/>
      <c r="DU28" s="650"/>
      <c r="DV28" s="650"/>
      <c r="DW28" s="650"/>
      <c r="DX28" s="650">
        <v>0</v>
      </c>
      <c r="DY28" s="650"/>
      <c r="DZ28" s="650"/>
      <c r="EA28" s="650"/>
      <c r="EB28" s="650"/>
      <c r="EC28" s="650"/>
      <c r="ED28" s="650"/>
      <c r="EE28" s="650"/>
      <c r="EF28" s="650"/>
      <c r="EG28" s="650"/>
      <c r="EH28" s="650"/>
      <c r="EI28" s="650"/>
      <c r="EJ28" s="670">
        <f>AP28+BN28+CA28-CP28-DB28</f>
        <v>1674</v>
      </c>
      <c r="EK28" s="670"/>
      <c r="EL28" s="670"/>
      <c r="EM28" s="670"/>
      <c r="EN28" s="670"/>
      <c r="EO28" s="670"/>
      <c r="EP28" s="670"/>
      <c r="EQ28" s="670"/>
      <c r="ER28" s="670"/>
      <c r="ES28" s="670"/>
      <c r="ET28" s="670"/>
      <c r="EU28" s="670"/>
      <c r="EV28" s="665" t="s">
        <v>8</v>
      </c>
      <c r="EW28" s="666"/>
      <c r="EX28" s="114"/>
      <c r="EY28" s="114"/>
      <c r="EZ28" s="114"/>
      <c r="FA28" s="114"/>
      <c r="FB28" s="114"/>
      <c r="FC28" s="114"/>
      <c r="FD28" s="114"/>
      <c r="FE28" s="114"/>
      <c r="FF28" s="666" t="s">
        <v>9</v>
      </c>
      <c r="FG28" s="728"/>
    </row>
    <row r="29" spans="1:163" ht="8.4499999999999993" customHeight="1">
      <c r="A29" s="21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7"/>
      <c r="T29" s="181"/>
      <c r="U29" s="182"/>
      <c r="V29" s="182"/>
      <c r="W29" s="182"/>
      <c r="X29" s="182"/>
      <c r="Y29" s="182"/>
      <c r="Z29" s="182"/>
      <c r="AA29" s="182"/>
      <c r="AB29" s="416"/>
      <c r="AC29" s="22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20"/>
      <c r="AP29" s="160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240"/>
      <c r="BB29" s="667"/>
      <c r="BC29" s="668"/>
      <c r="BD29" s="657"/>
      <c r="BE29" s="657"/>
      <c r="BF29" s="657"/>
      <c r="BG29" s="657"/>
      <c r="BH29" s="657"/>
      <c r="BI29" s="657"/>
      <c r="BJ29" s="657"/>
      <c r="BK29" s="657"/>
      <c r="BL29" s="668"/>
      <c r="BM29" s="716"/>
      <c r="BN29" s="653"/>
      <c r="BO29" s="653"/>
      <c r="BP29" s="653"/>
      <c r="BQ29" s="653"/>
      <c r="BR29" s="653"/>
      <c r="BS29" s="653"/>
      <c r="BT29" s="653"/>
      <c r="BU29" s="653"/>
      <c r="BV29" s="653"/>
      <c r="BW29" s="653"/>
      <c r="BX29" s="653"/>
      <c r="BY29" s="653"/>
      <c r="BZ29" s="653"/>
      <c r="CA29" s="701"/>
      <c r="CB29" s="701"/>
      <c r="CC29" s="701"/>
      <c r="CD29" s="701"/>
      <c r="CE29" s="701"/>
      <c r="CF29" s="701"/>
      <c r="CG29" s="701"/>
      <c r="CH29" s="701"/>
      <c r="CI29" s="701"/>
      <c r="CJ29" s="701"/>
      <c r="CK29" s="701"/>
      <c r="CL29" s="701"/>
      <c r="CM29" s="701"/>
      <c r="CN29" s="672"/>
      <c r="CO29" s="672"/>
      <c r="CP29" s="159"/>
      <c r="CQ29" s="159"/>
      <c r="CR29" s="159"/>
      <c r="CS29" s="159"/>
      <c r="CT29" s="159"/>
      <c r="CU29" s="159"/>
      <c r="CV29" s="159"/>
      <c r="CW29" s="159"/>
      <c r="CX29" s="657"/>
      <c r="CY29" s="658"/>
      <c r="CZ29" s="660"/>
      <c r="DA29" s="648"/>
      <c r="DB29" s="159"/>
      <c r="DC29" s="159"/>
      <c r="DD29" s="159"/>
      <c r="DE29" s="159"/>
      <c r="DF29" s="159"/>
      <c r="DG29" s="159"/>
      <c r="DH29" s="159"/>
      <c r="DI29" s="159"/>
      <c r="DJ29" s="648"/>
      <c r="DK29" s="649"/>
      <c r="DL29" s="651"/>
      <c r="DM29" s="651"/>
      <c r="DN29" s="651"/>
      <c r="DO29" s="651"/>
      <c r="DP29" s="651"/>
      <c r="DQ29" s="651"/>
      <c r="DR29" s="651"/>
      <c r="DS29" s="651"/>
      <c r="DT29" s="651"/>
      <c r="DU29" s="651"/>
      <c r="DV29" s="651"/>
      <c r="DW29" s="651"/>
      <c r="DX29" s="651"/>
      <c r="DY29" s="651"/>
      <c r="DZ29" s="651"/>
      <c r="EA29" s="651"/>
      <c r="EB29" s="651"/>
      <c r="EC29" s="651"/>
      <c r="ED29" s="651"/>
      <c r="EE29" s="651"/>
      <c r="EF29" s="651"/>
      <c r="EG29" s="651"/>
      <c r="EH29" s="651"/>
      <c r="EI29" s="651"/>
      <c r="EJ29" s="653"/>
      <c r="EK29" s="653"/>
      <c r="EL29" s="653"/>
      <c r="EM29" s="653"/>
      <c r="EN29" s="653"/>
      <c r="EO29" s="653"/>
      <c r="EP29" s="653"/>
      <c r="EQ29" s="653"/>
      <c r="ER29" s="653"/>
      <c r="ES29" s="653"/>
      <c r="ET29" s="653"/>
      <c r="EU29" s="653"/>
      <c r="EV29" s="667"/>
      <c r="EW29" s="668"/>
      <c r="EX29" s="159"/>
      <c r="EY29" s="159"/>
      <c r="EZ29" s="159"/>
      <c r="FA29" s="159"/>
      <c r="FB29" s="159"/>
      <c r="FC29" s="159"/>
      <c r="FD29" s="159"/>
      <c r="FE29" s="159"/>
      <c r="FF29" s="668"/>
      <c r="FG29" s="729"/>
    </row>
    <row r="30" spans="1:163" s="8" customFormat="1" ht="14.25" customHeight="1">
      <c r="A30" s="18"/>
      <c r="B30" s="787" t="s">
        <v>68</v>
      </c>
      <c r="C30" s="787"/>
      <c r="D30" s="787"/>
      <c r="E30" s="787"/>
      <c r="F30" s="787"/>
      <c r="G30" s="787"/>
      <c r="H30" s="787"/>
      <c r="I30" s="787"/>
      <c r="J30" s="787"/>
      <c r="K30" s="787"/>
      <c r="L30" s="787"/>
      <c r="M30" s="787"/>
      <c r="N30" s="787"/>
      <c r="O30" s="787"/>
      <c r="P30" s="787"/>
      <c r="Q30" s="787"/>
      <c r="R30" s="787"/>
      <c r="S30" s="788"/>
      <c r="T30" s="179">
        <v>5500</v>
      </c>
      <c r="U30" s="180"/>
      <c r="V30" s="180"/>
      <c r="W30" s="180"/>
      <c r="X30" s="180"/>
      <c r="Y30" s="180"/>
      <c r="Z30" s="180"/>
      <c r="AA30" s="180"/>
      <c r="AB30" s="415"/>
      <c r="AC30" s="18"/>
      <c r="AD30" s="83"/>
      <c r="AE30" s="83"/>
      <c r="AF30" s="83"/>
      <c r="AG30" s="83"/>
      <c r="AH30" s="82" t="s">
        <v>4</v>
      </c>
      <c r="AI30" s="167" t="s">
        <v>330</v>
      </c>
      <c r="AJ30" s="167"/>
      <c r="AK30" s="167"/>
      <c r="AL30" s="52" t="s">
        <v>5</v>
      </c>
      <c r="AM30" s="52"/>
      <c r="AN30" s="52"/>
      <c r="AO30" s="53"/>
      <c r="AP30" s="520">
        <v>707182</v>
      </c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521"/>
      <c r="BB30" s="506" t="s">
        <v>8</v>
      </c>
      <c r="BC30" s="506"/>
      <c r="BD30" s="114">
        <v>932</v>
      </c>
      <c r="BE30" s="114"/>
      <c r="BF30" s="114"/>
      <c r="BG30" s="114"/>
      <c r="BH30" s="114"/>
      <c r="BI30" s="114"/>
      <c r="BJ30" s="114"/>
      <c r="BK30" s="114"/>
      <c r="BL30" s="494" t="s">
        <v>9</v>
      </c>
      <c r="BM30" s="494"/>
      <c r="BN30" s="652">
        <f>BN10+BN14</f>
        <v>3935152</v>
      </c>
      <c r="BO30" s="652"/>
      <c r="BP30" s="652"/>
      <c r="BQ30" s="652"/>
      <c r="BR30" s="652"/>
      <c r="BS30" s="652"/>
      <c r="BT30" s="652"/>
      <c r="BU30" s="652"/>
      <c r="BV30" s="652"/>
      <c r="BW30" s="652"/>
      <c r="BX30" s="652"/>
      <c r="BY30" s="652"/>
      <c r="BZ30" s="652"/>
      <c r="CA30" s="726"/>
      <c r="CB30" s="726"/>
      <c r="CC30" s="726"/>
      <c r="CD30" s="726"/>
      <c r="CE30" s="726"/>
      <c r="CF30" s="726"/>
      <c r="CG30" s="726"/>
      <c r="CH30" s="726"/>
      <c r="CI30" s="726"/>
      <c r="CJ30" s="726"/>
      <c r="CK30" s="726"/>
      <c r="CL30" s="726"/>
      <c r="CM30" s="726"/>
      <c r="CN30" s="697" t="s">
        <v>8</v>
      </c>
      <c r="CO30" s="697"/>
      <c r="CP30" s="114">
        <f>CP10+CP14</f>
        <v>3653153</v>
      </c>
      <c r="CQ30" s="114"/>
      <c r="CR30" s="114"/>
      <c r="CS30" s="114"/>
      <c r="CT30" s="114"/>
      <c r="CU30" s="114"/>
      <c r="CV30" s="114"/>
      <c r="CW30" s="114"/>
      <c r="CX30" s="722" t="s">
        <v>9</v>
      </c>
      <c r="CY30" s="723"/>
      <c r="CZ30" s="696" t="s">
        <v>8</v>
      </c>
      <c r="DA30" s="697"/>
      <c r="DB30" s="114"/>
      <c r="DC30" s="114"/>
      <c r="DD30" s="114"/>
      <c r="DE30" s="114"/>
      <c r="DF30" s="114"/>
      <c r="DG30" s="114"/>
      <c r="DH30" s="114"/>
      <c r="DI30" s="114"/>
      <c r="DJ30" s="690" t="s">
        <v>9</v>
      </c>
      <c r="DK30" s="691"/>
      <c r="DL30" s="652">
        <f>+DL10+DL14</f>
        <v>-66000</v>
      </c>
      <c r="DM30" s="652"/>
      <c r="DN30" s="652"/>
      <c r="DO30" s="652"/>
      <c r="DP30" s="652"/>
      <c r="DQ30" s="652"/>
      <c r="DR30" s="652"/>
      <c r="DS30" s="652"/>
      <c r="DT30" s="652"/>
      <c r="DU30" s="652"/>
      <c r="DV30" s="652"/>
      <c r="DW30" s="652"/>
      <c r="DX30" s="694" t="s">
        <v>63</v>
      </c>
      <c r="DY30" s="694"/>
      <c r="DZ30" s="694"/>
      <c r="EA30" s="694"/>
      <c r="EB30" s="694"/>
      <c r="EC30" s="694"/>
      <c r="ED30" s="694"/>
      <c r="EE30" s="694"/>
      <c r="EF30" s="694"/>
      <c r="EG30" s="694"/>
      <c r="EH30" s="694"/>
      <c r="EI30" s="694"/>
      <c r="EJ30" s="670">
        <f>AP30+BN30+CA30-CP30-DB30</f>
        <v>989181</v>
      </c>
      <c r="EK30" s="670"/>
      <c r="EL30" s="670"/>
      <c r="EM30" s="670"/>
      <c r="EN30" s="670"/>
      <c r="EO30" s="670"/>
      <c r="EP30" s="670"/>
      <c r="EQ30" s="670"/>
      <c r="ER30" s="670"/>
      <c r="ES30" s="670"/>
      <c r="ET30" s="670"/>
      <c r="EU30" s="670"/>
      <c r="EV30" s="734" t="s">
        <v>8</v>
      </c>
      <c r="EW30" s="734"/>
      <c r="EX30" s="114">
        <f>EX10+EX14</f>
        <v>66932</v>
      </c>
      <c r="EY30" s="114"/>
      <c r="EZ30" s="114"/>
      <c r="FA30" s="114"/>
      <c r="FB30" s="114"/>
      <c r="FC30" s="114"/>
      <c r="FD30" s="114"/>
      <c r="FE30" s="114"/>
      <c r="FF30" s="730" t="s">
        <v>9</v>
      </c>
      <c r="FG30" s="731"/>
    </row>
    <row r="31" spans="1:163" s="10" customFormat="1" ht="6.6" customHeight="1">
      <c r="A31" s="5"/>
      <c r="B31" s="789"/>
      <c r="C31" s="789"/>
      <c r="D31" s="789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89"/>
      <c r="S31" s="790"/>
      <c r="T31" s="181"/>
      <c r="U31" s="182"/>
      <c r="V31" s="182"/>
      <c r="W31" s="182"/>
      <c r="X31" s="182"/>
      <c r="Y31" s="182"/>
      <c r="Z31" s="182"/>
      <c r="AA31" s="182"/>
      <c r="AB31" s="416"/>
      <c r="AC31" s="22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20"/>
      <c r="AP31" s="160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240"/>
      <c r="BB31" s="507"/>
      <c r="BC31" s="507"/>
      <c r="BD31" s="159"/>
      <c r="BE31" s="159"/>
      <c r="BF31" s="159"/>
      <c r="BG31" s="159"/>
      <c r="BH31" s="159"/>
      <c r="BI31" s="159"/>
      <c r="BJ31" s="159"/>
      <c r="BK31" s="159"/>
      <c r="BL31" s="495"/>
      <c r="BM31" s="495"/>
      <c r="BN31" s="653"/>
      <c r="BO31" s="653"/>
      <c r="BP31" s="653"/>
      <c r="BQ31" s="653"/>
      <c r="BR31" s="653"/>
      <c r="BS31" s="653"/>
      <c r="BT31" s="653"/>
      <c r="BU31" s="653"/>
      <c r="BV31" s="653"/>
      <c r="BW31" s="653"/>
      <c r="BX31" s="653"/>
      <c r="BY31" s="653"/>
      <c r="BZ31" s="653"/>
      <c r="CA31" s="727"/>
      <c r="CB31" s="727"/>
      <c r="CC31" s="727"/>
      <c r="CD31" s="727"/>
      <c r="CE31" s="727"/>
      <c r="CF31" s="727"/>
      <c r="CG31" s="727"/>
      <c r="CH31" s="727"/>
      <c r="CI31" s="727"/>
      <c r="CJ31" s="727"/>
      <c r="CK31" s="727"/>
      <c r="CL31" s="727"/>
      <c r="CM31" s="727"/>
      <c r="CN31" s="699"/>
      <c r="CO31" s="699"/>
      <c r="CP31" s="159"/>
      <c r="CQ31" s="159"/>
      <c r="CR31" s="159"/>
      <c r="CS31" s="159"/>
      <c r="CT31" s="159"/>
      <c r="CU31" s="159"/>
      <c r="CV31" s="159"/>
      <c r="CW31" s="159"/>
      <c r="CX31" s="724"/>
      <c r="CY31" s="725"/>
      <c r="CZ31" s="698"/>
      <c r="DA31" s="699"/>
      <c r="DB31" s="159"/>
      <c r="DC31" s="159"/>
      <c r="DD31" s="159"/>
      <c r="DE31" s="159"/>
      <c r="DF31" s="159"/>
      <c r="DG31" s="159"/>
      <c r="DH31" s="159"/>
      <c r="DI31" s="159"/>
      <c r="DJ31" s="692"/>
      <c r="DK31" s="693"/>
      <c r="DL31" s="653"/>
      <c r="DM31" s="653"/>
      <c r="DN31" s="653"/>
      <c r="DO31" s="653"/>
      <c r="DP31" s="653"/>
      <c r="DQ31" s="653"/>
      <c r="DR31" s="653"/>
      <c r="DS31" s="653"/>
      <c r="DT31" s="653"/>
      <c r="DU31" s="653"/>
      <c r="DV31" s="653"/>
      <c r="DW31" s="653"/>
      <c r="DX31" s="695"/>
      <c r="DY31" s="695"/>
      <c r="DZ31" s="695"/>
      <c r="EA31" s="695"/>
      <c r="EB31" s="695"/>
      <c r="EC31" s="695"/>
      <c r="ED31" s="695"/>
      <c r="EE31" s="695"/>
      <c r="EF31" s="695"/>
      <c r="EG31" s="695"/>
      <c r="EH31" s="695"/>
      <c r="EI31" s="695"/>
      <c r="EJ31" s="653"/>
      <c r="EK31" s="653"/>
      <c r="EL31" s="653"/>
      <c r="EM31" s="653"/>
      <c r="EN31" s="653"/>
      <c r="EO31" s="653"/>
      <c r="EP31" s="653"/>
      <c r="EQ31" s="653"/>
      <c r="ER31" s="653"/>
      <c r="ES31" s="653"/>
      <c r="ET31" s="653"/>
      <c r="EU31" s="653"/>
      <c r="EV31" s="735"/>
      <c r="EW31" s="735"/>
      <c r="EX31" s="159"/>
      <c r="EY31" s="159"/>
      <c r="EZ31" s="159"/>
      <c r="FA31" s="159"/>
      <c r="FB31" s="159"/>
      <c r="FC31" s="159"/>
      <c r="FD31" s="159"/>
      <c r="FE31" s="159"/>
      <c r="FF31" s="732"/>
      <c r="FG31" s="733"/>
    </row>
    <row r="32" spans="1:163" ht="15" customHeight="1">
      <c r="A32" s="5"/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90"/>
      <c r="T32" s="179">
        <v>5520</v>
      </c>
      <c r="U32" s="180"/>
      <c r="V32" s="180"/>
      <c r="W32" s="180"/>
      <c r="X32" s="180"/>
      <c r="Y32" s="180"/>
      <c r="Z32" s="180"/>
      <c r="AA32" s="180"/>
      <c r="AB32" s="415"/>
      <c r="AC32" s="18"/>
      <c r="AD32" s="83"/>
      <c r="AE32" s="83"/>
      <c r="AF32" s="83"/>
      <c r="AG32" s="83"/>
      <c r="AH32" s="82" t="s">
        <v>4</v>
      </c>
      <c r="AI32" s="167" t="s">
        <v>326</v>
      </c>
      <c r="AJ32" s="167"/>
      <c r="AK32" s="167"/>
      <c r="AL32" s="52" t="s">
        <v>7</v>
      </c>
      <c r="AM32" s="52"/>
      <c r="AN32" s="52"/>
      <c r="AO32" s="53"/>
      <c r="AP32" s="520">
        <v>536088</v>
      </c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521"/>
      <c r="BB32" s="506" t="s">
        <v>8</v>
      </c>
      <c r="BC32" s="506"/>
      <c r="BD32" s="114">
        <f>BD12+BD16</f>
        <v>1930</v>
      </c>
      <c r="BE32" s="114"/>
      <c r="BF32" s="114"/>
      <c r="BG32" s="114"/>
      <c r="BH32" s="114"/>
      <c r="BI32" s="114"/>
      <c r="BJ32" s="114"/>
      <c r="BK32" s="114"/>
      <c r="BL32" s="494" t="s">
        <v>9</v>
      </c>
      <c r="BM32" s="494"/>
      <c r="BN32" s="652">
        <f>BN12+BN16</f>
        <v>3062350</v>
      </c>
      <c r="BO32" s="652"/>
      <c r="BP32" s="652"/>
      <c r="BQ32" s="652"/>
      <c r="BR32" s="652"/>
      <c r="BS32" s="652"/>
      <c r="BT32" s="652"/>
      <c r="BU32" s="652"/>
      <c r="BV32" s="652"/>
      <c r="BW32" s="652"/>
      <c r="BX32" s="652"/>
      <c r="BY32" s="652"/>
      <c r="BZ32" s="652"/>
      <c r="CA32" s="726"/>
      <c r="CB32" s="726"/>
      <c r="CC32" s="726"/>
      <c r="CD32" s="726"/>
      <c r="CE32" s="726"/>
      <c r="CF32" s="726"/>
      <c r="CG32" s="726"/>
      <c r="CH32" s="726"/>
      <c r="CI32" s="726"/>
      <c r="CJ32" s="726"/>
      <c r="CK32" s="726"/>
      <c r="CL32" s="726"/>
      <c r="CM32" s="726"/>
      <c r="CN32" s="697" t="s">
        <v>8</v>
      </c>
      <c r="CO32" s="697"/>
      <c r="CP32" s="114">
        <f>CP12+CP16</f>
        <v>2891256</v>
      </c>
      <c r="CQ32" s="114"/>
      <c r="CR32" s="114"/>
      <c r="CS32" s="114"/>
      <c r="CT32" s="114"/>
      <c r="CU32" s="114"/>
      <c r="CV32" s="114"/>
      <c r="CW32" s="114"/>
      <c r="CX32" s="722" t="s">
        <v>9</v>
      </c>
      <c r="CY32" s="723"/>
      <c r="CZ32" s="696" t="s">
        <v>8</v>
      </c>
      <c r="DA32" s="697"/>
      <c r="DB32" s="114"/>
      <c r="DC32" s="114"/>
      <c r="DD32" s="114"/>
      <c r="DE32" s="114"/>
      <c r="DF32" s="114"/>
      <c r="DG32" s="114"/>
      <c r="DH32" s="114"/>
      <c r="DI32" s="114"/>
      <c r="DJ32" s="690" t="s">
        <v>9</v>
      </c>
      <c r="DK32" s="691"/>
      <c r="DL32" s="652">
        <f>+DL12+DL16</f>
        <v>998</v>
      </c>
      <c r="DM32" s="652"/>
      <c r="DN32" s="652"/>
      <c r="DO32" s="652"/>
      <c r="DP32" s="652"/>
      <c r="DQ32" s="652"/>
      <c r="DR32" s="652"/>
      <c r="DS32" s="652"/>
      <c r="DT32" s="652"/>
      <c r="DU32" s="652"/>
      <c r="DV32" s="652"/>
      <c r="DW32" s="652"/>
      <c r="DX32" s="694" t="s">
        <v>63</v>
      </c>
      <c r="DY32" s="694"/>
      <c r="DZ32" s="694"/>
      <c r="EA32" s="694"/>
      <c r="EB32" s="694"/>
      <c r="EC32" s="694"/>
      <c r="ED32" s="694"/>
      <c r="EE32" s="694"/>
      <c r="EF32" s="694"/>
      <c r="EG32" s="694"/>
      <c r="EH32" s="694"/>
      <c r="EI32" s="694"/>
      <c r="EJ32" s="670">
        <f>AP32+BN32+CA32-CP32-DB32</f>
        <v>707182</v>
      </c>
      <c r="EK32" s="670"/>
      <c r="EL32" s="670"/>
      <c r="EM32" s="670"/>
      <c r="EN32" s="670"/>
      <c r="EO32" s="670"/>
      <c r="EP32" s="670"/>
      <c r="EQ32" s="670"/>
      <c r="ER32" s="670"/>
      <c r="ES32" s="670"/>
      <c r="ET32" s="670"/>
      <c r="EU32" s="670"/>
      <c r="EV32" s="734" t="s">
        <v>8</v>
      </c>
      <c r="EW32" s="734"/>
      <c r="EX32" s="114">
        <f>EX12+EX16</f>
        <v>932</v>
      </c>
      <c r="EY32" s="114"/>
      <c r="EZ32" s="114"/>
      <c r="FA32" s="114"/>
      <c r="FB32" s="114"/>
      <c r="FC32" s="114"/>
      <c r="FD32" s="114"/>
      <c r="FE32" s="114"/>
      <c r="FF32" s="730" t="s">
        <v>9</v>
      </c>
      <c r="FG32" s="731"/>
    </row>
    <row r="33" spans="1:163" s="7" customFormat="1" ht="6" customHeight="1" thickBot="1">
      <c r="A33" s="21"/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2"/>
      <c r="T33" s="181"/>
      <c r="U33" s="182"/>
      <c r="V33" s="182"/>
      <c r="W33" s="182"/>
      <c r="X33" s="182"/>
      <c r="Y33" s="182"/>
      <c r="Z33" s="182"/>
      <c r="AA33" s="182"/>
      <c r="AB33" s="416"/>
      <c r="AC33" s="22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0"/>
      <c r="AP33" s="160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240"/>
      <c r="BB33" s="507"/>
      <c r="BC33" s="507"/>
      <c r="BD33" s="159"/>
      <c r="BE33" s="159"/>
      <c r="BF33" s="159"/>
      <c r="BG33" s="159"/>
      <c r="BH33" s="159"/>
      <c r="BI33" s="159"/>
      <c r="BJ33" s="159"/>
      <c r="BK33" s="159"/>
      <c r="BL33" s="495"/>
      <c r="BM33" s="495"/>
      <c r="BN33" s="653"/>
      <c r="BO33" s="653"/>
      <c r="BP33" s="653"/>
      <c r="BQ33" s="653"/>
      <c r="BR33" s="653"/>
      <c r="BS33" s="653"/>
      <c r="BT33" s="653"/>
      <c r="BU33" s="653"/>
      <c r="BV33" s="653"/>
      <c r="BW33" s="653"/>
      <c r="BX33" s="653"/>
      <c r="BY33" s="653"/>
      <c r="BZ33" s="653"/>
      <c r="CA33" s="727"/>
      <c r="CB33" s="727"/>
      <c r="CC33" s="727"/>
      <c r="CD33" s="727"/>
      <c r="CE33" s="727"/>
      <c r="CF33" s="727"/>
      <c r="CG33" s="727"/>
      <c r="CH33" s="727"/>
      <c r="CI33" s="727"/>
      <c r="CJ33" s="727"/>
      <c r="CK33" s="727"/>
      <c r="CL33" s="727"/>
      <c r="CM33" s="727"/>
      <c r="CN33" s="699"/>
      <c r="CO33" s="699"/>
      <c r="CP33" s="159"/>
      <c r="CQ33" s="159"/>
      <c r="CR33" s="159"/>
      <c r="CS33" s="159"/>
      <c r="CT33" s="159"/>
      <c r="CU33" s="159"/>
      <c r="CV33" s="159"/>
      <c r="CW33" s="159"/>
      <c r="CX33" s="724"/>
      <c r="CY33" s="725"/>
      <c r="CZ33" s="698"/>
      <c r="DA33" s="699"/>
      <c r="DB33" s="159"/>
      <c r="DC33" s="159"/>
      <c r="DD33" s="159"/>
      <c r="DE33" s="159"/>
      <c r="DF33" s="159"/>
      <c r="DG33" s="159"/>
      <c r="DH33" s="159"/>
      <c r="DI33" s="159"/>
      <c r="DJ33" s="692"/>
      <c r="DK33" s="693"/>
      <c r="DL33" s="653"/>
      <c r="DM33" s="653"/>
      <c r="DN33" s="653"/>
      <c r="DO33" s="653"/>
      <c r="DP33" s="653"/>
      <c r="DQ33" s="653"/>
      <c r="DR33" s="653"/>
      <c r="DS33" s="653"/>
      <c r="DT33" s="653"/>
      <c r="DU33" s="653"/>
      <c r="DV33" s="653"/>
      <c r="DW33" s="653"/>
      <c r="DX33" s="695"/>
      <c r="DY33" s="695"/>
      <c r="DZ33" s="695"/>
      <c r="EA33" s="695"/>
      <c r="EB33" s="695"/>
      <c r="EC33" s="695"/>
      <c r="ED33" s="695"/>
      <c r="EE33" s="695"/>
      <c r="EF33" s="695"/>
      <c r="EG33" s="695"/>
      <c r="EH33" s="695"/>
      <c r="EI33" s="695"/>
      <c r="EJ33" s="653"/>
      <c r="EK33" s="653"/>
      <c r="EL33" s="653"/>
      <c r="EM33" s="653"/>
      <c r="EN33" s="653"/>
      <c r="EO33" s="653"/>
      <c r="EP33" s="653"/>
      <c r="EQ33" s="653"/>
      <c r="ER33" s="653"/>
      <c r="ES33" s="653"/>
      <c r="ET33" s="653"/>
      <c r="EU33" s="653"/>
      <c r="EV33" s="735"/>
      <c r="EW33" s="735"/>
      <c r="EX33" s="159"/>
      <c r="EY33" s="159"/>
      <c r="EZ33" s="159"/>
      <c r="FA33" s="159"/>
      <c r="FB33" s="159"/>
      <c r="FC33" s="159"/>
      <c r="FD33" s="159"/>
      <c r="FE33" s="159"/>
      <c r="FF33" s="736"/>
      <c r="FG33" s="737"/>
    </row>
    <row r="34" spans="1:163" s="7" customFormat="1" ht="1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</row>
    <row r="35" spans="1:163" s="7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</row>
    <row r="36" spans="1:163" s="7" customFormat="1" ht="14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</row>
    <row r="37" spans="1:163" s="7" customFormat="1" ht="14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</row>
    <row r="38" spans="1:163" s="7" customFormat="1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9"/>
    </row>
    <row r="39" spans="1:163" ht="18.600000000000001" customHeight="1">
      <c r="A39" s="210" t="s">
        <v>287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</row>
    <row r="40" spans="1:163" ht="15.6" customHeight="1"/>
    <row r="41" spans="1:163" ht="18" customHeight="1">
      <c r="A41" s="738" t="s">
        <v>3</v>
      </c>
      <c r="B41" s="739"/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40"/>
      <c r="W41" s="747" t="s">
        <v>84</v>
      </c>
      <c r="X41" s="748"/>
      <c r="Y41" s="748"/>
      <c r="Z41" s="748"/>
      <c r="AA41" s="748"/>
      <c r="AB41" s="748"/>
      <c r="AC41" s="748"/>
      <c r="AD41" s="748"/>
      <c r="AE41" s="749"/>
      <c r="AF41" s="738" t="s">
        <v>6</v>
      </c>
      <c r="AG41" s="739"/>
      <c r="AH41" s="739"/>
      <c r="AI41" s="739"/>
      <c r="AJ41" s="739"/>
      <c r="AK41" s="739"/>
      <c r="AL41" s="739"/>
      <c r="AM41" s="739"/>
      <c r="AN41" s="739"/>
      <c r="AO41" s="739"/>
      <c r="AP41" s="739"/>
      <c r="AQ41" s="739"/>
      <c r="AR41" s="740"/>
      <c r="AS41" s="738" t="s">
        <v>71</v>
      </c>
      <c r="AT41" s="739"/>
      <c r="AU41" s="739"/>
      <c r="AV41" s="739"/>
      <c r="AW41" s="739"/>
      <c r="AX41" s="739"/>
      <c r="AY41" s="739"/>
      <c r="AZ41" s="739"/>
      <c r="BA41" s="739"/>
      <c r="BB41" s="739"/>
      <c r="BC41" s="739"/>
      <c r="BD41" s="739"/>
      <c r="BE41" s="739"/>
      <c r="BF41" s="739"/>
      <c r="BG41" s="739"/>
      <c r="BH41" s="740"/>
      <c r="BI41" s="759" t="s">
        <v>17</v>
      </c>
      <c r="BJ41" s="760"/>
      <c r="BK41" s="760"/>
      <c r="BL41" s="760"/>
      <c r="BM41" s="760"/>
      <c r="BN41" s="760"/>
      <c r="BO41" s="760"/>
      <c r="BP41" s="760"/>
      <c r="BQ41" s="760"/>
      <c r="BR41" s="760"/>
      <c r="BS41" s="760"/>
      <c r="BT41" s="760"/>
      <c r="BU41" s="760"/>
      <c r="BV41" s="760"/>
      <c r="BW41" s="760"/>
      <c r="BX41" s="760"/>
      <c r="BY41" s="760"/>
      <c r="BZ41" s="760"/>
      <c r="CA41" s="760"/>
      <c r="CB41" s="760"/>
      <c r="CC41" s="760"/>
      <c r="CD41" s="760"/>
      <c r="CE41" s="760"/>
      <c r="CF41" s="760"/>
      <c r="CG41" s="760"/>
      <c r="CH41" s="760"/>
      <c r="CI41" s="760"/>
      <c r="CJ41" s="760"/>
      <c r="CK41" s="760"/>
      <c r="CL41" s="760"/>
      <c r="CM41" s="760"/>
      <c r="CN41" s="760"/>
      <c r="CO41" s="760"/>
      <c r="CP41" s="760"/>
      <c r="CQ41" s="760"/>
      <c r="CR41" s="760"/>
      <c r="CS41" s="760"/>
      <c r="CT41" s="760"/>
      <c r="CU41" s="760"/>
      <c r="CV41" s="760"/>
      <c r="CW41" s="760"/>
      <c r="CX41" s="760"/>
      <c r="CY41" s="760"/>
      <c r="CZ41" s="760"/>
      <c r="DA41" s="760"/>
      <c r="DB41" s="760"/>
      <c r="DC41" s="760"/>
      <c r="DD41" s="760"/>
      <c r="DE41" s="760"/>
      <c r="DF41" s="760"/>
      <c r="DG41" s="760"/>
      <c r="DH41" s="760"/>
      <c r="DI41" s="760"/>
      <c r="DJ41" s="760"/>
      <c r="DK41" s="760"/>
      <c r="DL41" s="760"/>
      <c r="DM41" s="760"/>
      <c r="DN41" s="760"/>
      <c r="DO41" s="760"/>
      <c r="DP41" s="760"/>
      <c r="DQ41" s="760"/>
      <c r="DR41" s="760"/>
      <c r="DS41" s="760"/>
      <c r="DT41" s="760"/>
      <c r="DU41" s="760"/>
      <c r="DV41" s="760"/>
      <c r="DW41" s="760"/>
      <c r="DX41" s="760"/>
      <c r="DY41" s="760"/>
      <c r="DZ41" s="760"/>
      <c r="EA41" s="760"/>
      <c r="EB41" s="760"/>
      <c r="EC41" s="760"/>
      <c r="ED41" s="760"/>
      <c r="EE41" s="760"/>
      <c r="EF41" s="760"/>
      <c r="EG41" s="760"/>
      <c r="EH41" s="760"/>
      <c r="EI41" s="760"/>
      <c r="EJ41" s="760"/>
      <c r="EK41" s="760"/>
      <c r="EL41" s="760"/>
      <c r="EM41" s="760"/>
      <c r="EN41" s="760"/>
      <c r="EO41" s="760"/>
      <c r="EP41" s="760"/>
      <c r="EQ41" s="761"/>
      <c r="ER41" s="738" t="s">
        <v>70</v>
      </c>
      <c r="ES41" s="739"/>
      <c r="ET41" s="739"/>
      <c r="EU41" s="739"/>
      <c r="EV41" s="739"/>
      <c r="EW41" s="739"/>
      <c r="EX41" s="739"/>
      <c r="EY41" s="739"/>
      <c r="EZ41" s="739"/>
      <c r="FA41" s="739"/>
      <c r="FB41" s="739"/>
      <c r="FC41" s="739"/>
      <c r="FD41" s="739"/>
      <c r="FE41" s="739"/>
      <c r="FF41" s="739"/>
      <c r="FG41" s="740"/>
    </row>
    <row r="42" spans="1:163" ht="18" customHeight="1">
      <c r="A42" s="741"/>
      <c r="B42" s="742"/>
      <c r="C42" s="742"/>
      <c r="D42" s="742"/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3"/>
      <c r="W42" s="750"/>
      <c r="X42" s="751"/>
      <c r="Y42" s="751"/>
      <c r="Z42" s="751"/>
      <c r="AA42" s="751"/>
      <c r="AB42" s="751"/>
      <c r="AC42" s="751"/>
      <c r="AD42" s="751"/>
      <c r="AE42" s="752"/>
      <c r="AF42" s="741"/>
      <c r="AG42" s="742"/>
      <c r="AH42" s="742"/>
      <c r="AI42" s="742"/>
      <c r="AJ42" s="742"/>
      <c r="AK42" s="742"/>
      <c r="AL42" s="742"/>
      <c r="AM42" s="742"/>
      <c r="AN42" s="742"/>
      <c r="AO42" s="742"/>
      <c r="AP42" s="742"/>
      <c r="AQ42" s="742"/>
      <c r="AR42" s="743"/>
      <c r="AS42" s="741"/>
      <c r="AT42" s="742"/>
      <c r="AU42" s="742"/>
      <c r="AV42" s="742"/>
      <c r="AW42" s="742"/>
      <c r="AX42" s="742"/>
      <c r="AY42" s="742"/>
      <c r="AZ42" s="742"/>
      <c r="BA42" s="742"/>
      <c r="BB42" s="742"/>
      <c r="BC42" s="742"/>
      <c r="BD42" s="742"/>
      <c r="BE42" s="742"/>
      <c r="BF42" s="742"/>
      <c r="BG42" s="742"/>
      <c r="BH42" s="743"/>
      <c r="BI42" s="759" t="s">
        <v>66</v>
      </c>
      <c r="BJ42" s="760"/>
      <c r="BK42" s="760"/>
      <c r="BL42" s="760"/>
      <c r="BM42" s="760"/>
      <c r="BN42" s="760"/>
      <c r="BO42" s="760"/>
      <c r="BP42" s="760"/>
      <c r="BQ42" s="760"/>
      <c r="BR42" s="760"/>
      <c r="BS42" s="760"/>
      <c r="BT42" s="760"/>
      <c r="BU42" s="760"/>
      <c r="BV42" s="760"/>
      <c r="BW42" s="760"/>
      <c r="BX42" s="760"/>
      <c r="BY42" s="760"/>
      <c r="BZ42" s="760"/>
      <c r="CA42" s="760"/>
      <c r="CB42" s="760"/>
      <c r="CC42" s="760"/>
      <c r="CD42" s="760"/>
      <c r="CE42" s="760"/>
      <c r="CF42" s="760"/>
      <c r="CG42" s="760"/>
      <c r="CH42" s="760"/>
      <c r="CI42" s="760"/>
      <c r="CJ42" s="760"/>
      <c r="CK42" s="760"/>
      <c r="CL42" s="760"/>
      <c r="CM42" s="760"/>
      <c r="CN42" s="760"/>
      <c r="CO42" s="760"/>
      <c r="CP42" s="760"/>
      <c r="CQ42" s="760"/>
      <c r="CR42" s="761"/>
      <c r="CS42" s="759" t="s">
        <v>11</v>
      </c>
      <c r="CT42" s="760"/>
      <c r="CU42" s="760"/>
      <c r="CV42" s="760"/>
      <c r="CW42" s="760"/>
      <c r="CX42" s="760"/>
      <c r="CY42" s="760"/>
      <c r="CZ42" s="760"/>
      <c r="DA42" s="760"/>
      <c r="DB42" s="760"/>
      <c r="DC42" s="760"/>
      <c r="DD42" s="760"/>
      <c r="DE42" s="760"/>
      <c r="DF42" s="760"/>
      <c r="DG42" s="760"/>
      <c r="DH42" s="760"/>
      <c r="DI42" s="760"/>
      <c r="DJ42" s="760"/>
      <c r="DK42" s="760"/>
      <c r="DL42" s="760"/>
      <c r="DM42" s="760"/>
      <c r="DN42" s="760"/>
      <c r="DO42" s="760"/>
      <c r="DP42" s="760"/>
      <c r="DQ42" s="760"/>
      <c r="DR42" s="760"/>
      <c r="DS42" s="760"/>
      <c r="DT42" s="760"/>
      <c r="DU42" s="760"/>
      <c r="DV42" s="760"/>
      <c r="DW42" s="760"/>
      <c r="DX42" s="760"/>
      <c r="DY42" s="760"/>
      <c r="DZ42" s="761"/>
      <c r="EA42" s="762" t="s">
        <v>69</v>
      </c>
      <c r="EB42" s="763"/>
      <c r="EC42" s="763"/>
      <c r="ED42" s="763"/>
      <c r="EE42" s="763"/>
      <c r="EF42" s="763"/>
      <c r="EG42" s="763"/>
      <c r="EH42" s="763"/>
      <c r="EI42" s="763"/>
      <c r="EJ42" s="763"/>
      <c r="EK42" s="763"/>
      <c r="EL42" s="763"/>
      <c r="EM42" s="763"/>
      <c r="EN42" s="763"/>
      <c r="EO42" s="763"/>
      <c r="EP42" s="763"/>
      <c r="EQ42" s="764"/>
      <c r="ER42" s="741"/>
      <c r="ES42" s="742"/>
      <c r="ET42" s="742"/>
      <c r="EU42" s="742"/>
      <c r="EV42" s="742"/>
      <c r="EW42" s="742"/>
      <c r="EX42" s="742"/>
      <c r="EY42" s="742"/>
      <c r="EZ42" s="742"/>
      <c r="FA42" s="742"/>
      <c r="FB42" s="742"/>
      <c r="FC42" s="742"/>
      <c r="FD42" s="742"/>
      <c r="FE42" s="742"/>
      <c r="FF42" s="742"/>
      <c r="FG42" s="743"/>
    </row>
    <row r="43" spans="1:163" ht="57.6" customHeight="1" thickBot="1">
      <c r="A43" s="744"/>
      <c r="B43" s="745"/>
      <c r="C43" s="745"/>
      <c r="D43" s="745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5"/>
      <c r="T43" s="745"/>
      <c r="U43" s="745"/>
      <c r="V43" s="746"/>
      <c r="W43" s="753"/>
      <c r="X43" s="754"/>
      <c r="Y43" s="754"/>
      <c r="Z43" s="754"/>
      <c r="AA43" s="754"/>
      <c r="AB43" s="754"/>
      <c r="AC43" s="754"/>
      <c r="AD43" s="754"/>
      <c r="AE43" s="755"/>
      <c r="AF43" s="741"/>
      <c r="AG43" s="742"/>
      <c r="AH43" s="742"/>
      <c r="AI43" s="742"/>
      <c r="AJ43" s="742"/>
      <c r="AK43" s="742"/>
      <c r="AL43" s="742"/>
      <c r="AM43" s="742"/>
      <c r="AN43" s="742"/>
      <c r="AO43" s="742"/>
      <c r="AP43" s="742"/>
      <c r="AQ43" s="742"/>
      <c r="AR43" s="743"/>
      <c r="AS43" s="756"/>
      <c r="AT43" s="757"/>
      <c r="AU43" s="757"/>
      <c r="AV43" s="757"/>
      <c r="AW43" s="757"/>
      <c r="AX43" s="757"/>
      <c r="AY43" s="757"/>
      <c r="AZ43" s="757"/>
      <c r="BA43" s="757"/>
      <c r="BB43" s="757"/>
      <c r="BC43" s="757"/>
      <c r="BD43" s="757"/>
      <c r="BE43" s="757"/>
      <c r="BF43" s="757"/>
      <c r="BG43" s="757"/>
      <c r="BH43" s="758"/>
      <c r="BI43" s="778" t="s">
        <v>205</v>
      </c>
      <c r="BJ43" s="779"/>
      <c r="BK43" s="779"/>
      <c r="BL43" s="779"/>
      <c r="BM43" s="779"/>
      <c r="BN43" s="779"/>
      <c r="BO43" s="779"/>
      <c r="BP43" s="779"/>
      <c r="BQ43" s="779"/>
      <c r="BR43" s="779"/>
      <c r="BS43" s="779"/>
      <c r="BT43" s="779"/>
      <c r="BU43" s="779"/>
      <c r="BV43" s="779"/>
      <c r="BW43" s="779"/>
      <c r="BX43" s="779"/>
      <c r="BY43" s="779"/>
      <c r="BZ43" s="780"/>
      <c r="CA43" s="778" t="s">
        <v>206</v>
      </c>
      <c r="CB43" s="779"/>
      <c r="CC43" s="779"/>
      <c r="CD43" s="779"/>
      <c r="CE43" s="779"/>
      <c r="CF43" s="779"/>
      <c r="CG43" s="779"/>
      <c r="CH43" s="779"/>
      <c r="CI43" s="779"/>
      <c r="CJ43" s="779"/>
      <c r="CK43" s="779"/>
      <c r="CL43" s="779"/>
      <c r="CM43" s="779"/>
      <c r="CN43" s="779"/>
      <c r="CO43" s="779"/>
      <c r="CP43" s="779"/>
      <c r="CQ43" s="779"/>
      <c r="CR43" s="780"/>
      <c r="CS43" s="778" t="s">
        <v>67</v>
      </c>
      <c r="CT43" s="779"/>
      <c r="CU43" s="779"/>
      <c r="CV43" s="779"/>
      <c r="CW43" s="779"/>
      <c r="CX43" s="779"/>
      <c r="CY43" s="779"/>
      <c r="CZ43" s="779"/>
      <c r="DA43" s="779"/>
      <c r="DB43" s="779"/>
      <c r="DC43" s="779"/>
      <c r="DD43" s="779"/>
      <c r="DE43" s="779"/>
      <c r="DF43" s="779"/>
      <c r="DG43" s="779"/>
      <c r="DH43" s="779"/>
      <c r="DI43" s="780"/>
      <c r="DJ43" s="778" t="s">
        <v>207</v>
      </c>
      <c r="DK43" s="779"/>
      <c r="DL43" s="779"/>
      <c r="DM43" s="779"/>
      <c r="DN43" s="779"/>
      <c r="DO43" s="779"/>
      <c r="DP43" s="779"/>
      <c r="DQ43" s="779"/>
      <c r="DR43" s="779"/>
      <c r="DS43" s="779"/>
      <c r="DT43" s="779"/>
      <c r="DU43" s="779"/>
      <c r="DV43" s="779"/>
      <c r="DW43" s="779"/>
      <c r="DX43" s="779"/>
      <c r="DY43" s="779"/>
      <c r="DZ43" s="780"/>
      <c r="EA43" s="765"/>
      <c r="EB43" s="766"/>
      <c r="EC43" s="766"/>
      <c r="ED43" s="766"/>
      <c r="EE43" s="766"/>
      <c r="EF43" s="766"/>
      <c r="EG43" s="766"/>
      <c r="EH43" s="766"/>
      <c r="EI43" s="766"/>
      <c r="EJ43" s="766"/>
      <c r="EK43" s="766"/>
      <c r="EL43" s="766"/>
      <c r="EM43" s="766"/>
      <c r="EN43" s="766"/>
      <c r="EO43" s="766"/>
      <c r="EP43" s="766"/>
      <c r="EQ43" s="767"/>
      <c r="ER43" s="756"/>
      <c r="ES43" s="757"/>
      <c r="ET43" s="757"/>
      <c r="EU43" s="757"/>
      <c r="EV43" s="757"/>
      <c r="EW43" s="757"/>
      <c r="EX43" s="757"/>
      <c r="EY43" s="757"/>
      <c r="EZ43" s="757"/>
      <c r="FA43" s="757"/>
      <c r="FB43" s="757"/>
      <c r="FC43" s="757"/>
      <c r="FD43" s="757"/>
      <c r="FE43" s="757"/>
      <c r="FF43" s="757"/>
      <c r="FG43" s="758"/>
    </row>
    <row r="44" spans="1:163" ht="16.149999999999999" customHeight="1">
      <c r="A44" s="85"/>
      <c r="B44" s="168" t="s">
        <v>110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382">
        <v>5551</v>
      </c>
      <c r="X44" s="383"/>
      <c r="Y44" s="383"/>
      <c r="Z44" s="383"/>
      <c r="AA44" s="383"/>
      <c r="AB44" s="383"/>
      <c r="AC44" s="383"/>
      <c r="AD44" s="383"/>
      <c r="AE44" s="643"/>
      <c r="AF44" s="85"/>
      <c r="AG44" s="86"/>
      <c r="AH44" s="86"/>
      <c r="AI44" s="86"/>
      <c r="AJ44" s="86"/>
      <c r="AK44" s="87" t="s">
        <v>4</v>
      </c>
      <c r="AL44" s="645" t="s">
        <v>330</v>
      </c>
      <c r="AM44" s="645"/>
      <c r="AN44" s="645"/>
      <c r="AO44" s="88" t="s">
        <v>199</v>
      </c>
      <c r="AP44" s="88"/>
      <c r="AQ44" s="88"/>
      <c r="AR44" s="89"/>
      <c r="AS44" s="183">
        <v>38452</v>
      </c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290"/>
      <c r="BI44" s="174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290"/>
      <c r="CA44" s="174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290"/>
      <c r="CS44" s="768" t="s">
        <v>8</v>
      </c>
      <c r="CT44" s="769"/>
      <c r="CU44" s="161">
        <v>17968</v>
      </c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679" t="s">
        <v>9</v>
      </c>
      <c r="DI44" s="785"/>
      <c r="DJ44" s="786" t="s">
        <v>8</v>
      </c>
      <c r="DK44" s="684"/>
      <c r="DL44" s="679"/>
      <c r="DM44" s="679"/>
      <c r="DN44" s="679"/>
      <c r="DO44" s="679"/>
      <c r="DP44" s="679"/>
      <c r="DQ44" s="679"/>
      <c r="DR44" s="679"/>
      <c r="DS44" s="679"/>
      <c r="DT44" s="679"/>
      <c r="DU44" s="679"/>
      <c r="DV44" s="679"/>
      <c r="DW44" s="679"/>
      <c r="DX44" s="679"/>
      <c r="DY44" s="682" t="s">
        <v>9</v>
      </c>
      <c r="DZ44" s="688"/>
      <c r="EA44" s="684" t="s">
        <v>8</v>
      </c>
      <c r="EB44" s="684"/>
      <c r="EC44" s="679">
        <v>0</v>
      </c>
      <c r="ED44" s="679"/>
      <c r="EE44" s="679"/>
      <c r="EF44" s="679"/>
      <c r="EG44" s="679"/>
      <c r="EH44" s="679"/>
      <c r="EI44" s="679"/>
      <c r="EJ44" s="679"/>
      <c r="EK44" s="679"/>
      <c r="EL44" s="679"/>
      <c r="EM44" s="679"/>
      <c r="EN44" s="679"/>
      <c r="EO44" s="679"/>
      <c r="EP44" s="682" t="s">
        <v>9</v>
      </c>
      <c r="EQ44" s="682"/>
      <c r="ER44" s="678">
        <f>AS44+BI44+CA44-CU44</f>
        <v>20484</v>
      </c>
      <c r="ES44" s="679"/>
      <c r="ET44" s="679"/>
      <c r="EU44" s="679"/>
      <c r="EV44" s="679"/>
      <c r="EW44" s="679"/>
      <c r="EX44" s="679"/>
      <c r="EY44" s="679"/>
      <c r="EZ44" s="679"/>
      <c r="FA44" s="679"/>
      <c r="FB44" s="679"/>
      <c r="FC44" s="679"/>
      <c r="FD44" s="679"/>
      <c r="FE44" s="679"/>
      <c r="FF44" s="679"/>
      <c r="FG44" s="680"/>
    </row>
    <row r="45" spans="1:163" ht="7.9" customHeight="1" thickBot="1">
      <c r="A45" s="9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301"/>
      <c r="X45" s="302"/>
      <c r="Y45" s="302"/>
      <c r="Z45" s="302"/>
      <c r="AA45" s="302"/>
      <c r="AB45" s="302"/>
      <c r="AC45" s="302"/>
      <c r="AD45" s="302"/>
      <c r="AE45" s="644"/>
      <c r="AF45" s="91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3"/>
      <c r="AS45" s="160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240"/>
      <c r="BI45" s="158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240"/>
      <c r="CA45" s="158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240"/>
      <c r="CS45" s="770"/>
      <c r="CT45" s="771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648"/>
      <c r="DI45" s="649"/>
      <c r="DJ45" s="704"/>
      <c r="DK45" s="685"/>
      <c r="DL45" s="686"/>
      <c r="DM45" s="686"/>
      <c r="DN45" s="686"/>
      <c r="DO45" s="686"/>
      <c r="DP45" s="686"/>
      <c r="DQ45" s="686"/>
      <c r="DR45" s="686"/>
      <c r="DS45" s="686"/>
      <c r="DT45" s="686"/>
      <c r="DU45" s="686"/>
      <c r="DV45" s="686"/>
      <c r="DW45" s="686"/>
      <c r="DX45" s="686"/>
      <c r="DY45" s="683"/>
      <c r="DZ45" s="689"/>
      <c r="EA45" s="685"/>
      <c r="EB45" s="685"/>
      <c r="EC45" s="686"/>
      <c r="ED45" s="686"/>
      <c r="EE45" s="686"/>
      <c r="EF45" s="686"/>
      <c r="EG45" s="686"/>
      <c r="EH45" s="686"/>
      <c r="EI45" s="686"/>
      <c r="EJ45" s="686"/>
      <c r="EK45" s="686"/>
      <c r="EL45" s="686"/>
      <c r="EM45" s="686"/>
      <c r="EN45" s="686"/>
      <c r="EO45" s="686"/>
      <c r="EP45" s="683"/>
      <c r="EQ45" s="683"/>
      <c r="ER45" s="660"/>
      <c r="ES45" s="648"/>
      <c r="ET45" s="648"/>
      <c r="EU45" s="648"/>
      <c r="EV45" s="648"/>
      <c r="EW45" s="648"/>
      <c r="EX45" s="648"/>
      <c r="EY45" s="648"/>
      <c r="EZ45" s="648"/>
      <c r="FA45" s="648"/>
      <c r="FB45" s="648"/>
      <c r="FC45" s="648"/>
      <c r="FD45" s="648"/>
      <c r="FE45" s="648"/>
      <c r="FF45" s="648"/>
      <c r="FG45" s="681"/>
    </row>
    <row r="46" spans="1:163" ht="16.899999999999999" customHeight="1">
      <c r="A46" s="9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382">
        <v>5571</v>
      </c>
      <c r="X46" s="383"/>
      <c r="Y46" s="383"/>
      <c r="Z46" s="383"/>
      <c r="AA46" s="383"/>
      <c r="AB46" s="383"/>
      <c r="AC46" s="383"/>
      <c r="AD46" s="383"/>
      <c r="AE46" s="643"/>
      <c r="AF46" s="85"/>
      <c r="AG46" s="86"/>
      <c r="AH46" s="86"/>
      <c r="AI46" s="86"/>
      <c r="AJ46" s="86"/>
      <c r="AK46" s="87" t="s">
        <v>4</v>
      </c>
      <c r="AL46" s="645" t="s">
        <v>326</v>
      </c>
      <c r="AM46" s="645"/>
      <c r="AN46" s="645"/>
      <c r="AO46" s="88" t="s">
        <v>200</v>
      </c>
      <c r="AP46" s="88"/>
      <c r="AQ46" s="88"/>
      <c r="AR46" s="89"/>
      <c r="AS46" s="183">
        <v>57609</v>
      </c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290"/>
      <c r="BI46" s="174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290"/>
      <c r="CA46" s="174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290"/>
      <c r="CS46" s="768" t="s">
        <v>8</v>
      </c>
      <c r="CT46" s="769"/>
      <c r="CU46" s="161">
        <v>19157</v>
      </c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679" t="s">
        <v>9</v>
      </c>
      <c r="DI46" s="785"/>
      <c r="DJ46" s="786" t="s">
        <v>8</v>
      </c>
      <c r="DK46" s="684"/>
      <c r="DL46" s="679"/>
      <c r="DM46" s="679"/>
      <c r="DN46" s="679"/>
      <c r="DO46" s="679"/>
      <c r="DP46" s="679"/>
      <c r="DQ46" s="679"/>
      <c r="DR46" s="679"/>
      <c r="DS46" s="679"/>
      <c r="DT46" s="679"/>
      <c r="DU46" s="679"/>
      <c r="DV46" s="679"/>
      <c r="DW46" s="679"/>
      <c r="DX46" s="679"/>
      <c r="DY46" s="682" t="s">
        <v>9</v>
      </c>
      <c r="DZ46" s="688"/>
      <c r="EA46" s="684" t="s">
        <v>8</v>
      </c>
      <c r="EB46" s="684"/>
      <c r="EC46" s="679">
        <v>0</v>
      </c>
      <c r="ED46" s="679"/>
      <c r="EE46" s="679"/>
      <c r="EF46" s="679"/>
      <c r="EG46" s="679"/>
      <c r="EH46" s="679"/>
      <c r="EI46" s="679"/>
      <c r="EJ46" s="679"/>
      <c r="EK46" s="679"/>
      <c r="EL46" s="679"/>
      <c r="EM46" s="679"/>
      <c r="EN46" s="679"/>
      <c r="EO46" s="679"/>
      <c r="EP46" s="682" t="s">
        <v>9</v>
      </c>
      <c r="EQ46" s="682"/>
      <c r="ER46" s="678">
        <f>AS46+BI46+CA46-CU46</f>
        <v>38452</v>
      </c>
      <c r="ES46" s="679"/>
      <c r="ET46" s="679"/>
      <c r="EU46" s="679"/>
      <c r="EV46" s="679"/>
      <c r="EW46" s="679"/>
      <c r="EX46" s="679"/>
      <c r="EY46" s="679"/>
      <c r="EZ46" s="679"/>
      <c r="FA46" s="679"/>
      <c r="FB46" s="679"/>
      <c r="FC46" s="679"/>
      <c r="FD46" s="679"/>
      <c r="FE46" s="679"/>
      <c r="FF46" s="679"/>
      <c r="FG46" s="680"/>
    </row>
    <row r="47" spans="1:163" ht="8.4499999999999993" customHeight="1">
      <c r="A47" s="94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301"/>
      <c r="X47" s="302"/>
      <c r="Y47" s="302"/>
      <c r="Z47" s="302"/>
      <c r="AA47" s="302"/>
      <c r="AB47" s="302"/>
      <c r="AC47" s="302"/>
      <c r="AD47" s="302"/>
      <c r="AE47" s="644"/>
      <c r="AF47" s="91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3"/>
      <c r="AS47" s="160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240"/>
      <c r="BI47" s="158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240"/>
      <c r="CA47" s="158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240"/>
      <c r="CS47" s="770"/>
      <c r="CT47" s="771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648"/>
      <c r="DI47" s="649"/>
      <c r="DJ47" s="704"/>
      <c r="DK47" s="685"/>
      <c r="DL47" s="686"/>
      <c r="DM47" s="686"/>
      <c r="DN47" s="686"/>
      <c r="DO47" s="686"/>
      <c r="DP47" s="686"/>
      <c r="DQ47" s="686"/>
      <c r="DR47" s="686"/>
      <c r="DS47" s="686"/>
      <c r="DT47" s="686"/>
      <c r="DU47" s="686"/>
      <c r="DV47" s="686"/>
      <c r="DW47" s="686"/>
      <c r="DX47" s="686"/>
      <c r="DY47" s="683"/>
      <c r="DZ47" s="689"/>
      <c r="EA47" s="685"/>
      <c r="EB47" s="685"/>
      <c r="EC47" s="686"/>
      <c r="ED47" s="686"/>
      <c r="EE47" s="686"/>
      <c r="EF47" s="686"/>
      <c r="EG47" s="686"/>
      <c r="EH47" s="686"/>
      <c r="EI47" s="686"/>
      <c r="EJ47" s="686"/>
      <c r="EK47" s="686"/>
      <c r="EL47" s="686"/>
      <c r="EM47" s="686"/>
      <c r="EN47" s="686"/>
      <c r="EO47" s="686"/>
      <c r="EP47" s="683"/>
      <c r="EQ47" s="683"/>
      <c r="ER47" s="660"/>
      <c r="ES47" s="648"/>
      <c r="ET47" s="648"/>
      <c r="EU47" s="648"/>
      <c r="EV47" s="648"/>
      <c r="EW47" s="648"/>
      <c r="EX47" s="648"/>
      <c r="EY47" s="648"/>
      <c r="EZ47" s="648"/>
      <c r="FA47" s="648"/>
      <c r="FB47" s="648"/>
      <c r="FC47" s="648"/>
      <c r="FD47" s="648"/>
      <c r="FE47" s="648"/>
      <c r="FF47" s="648"/>
      <c r="FG47" s="681"/>
    </row>
    <row r="48" spans="1:163" s="7" customFormat="1" ht="13.9" customHeight="1">
      <c r="A48" s="85"/>
      <c r="B48" s="781" t="s">
        <v>1</v>
      </c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2"/>
      <c r="W48" s="382" t="s">
        <v>208</v>
      </c>
      <c r="X48" s="383"/>
      <c r="Y48" s="383"/>
      <c r="Z48" s="383"/>
      <c r="AA48" s="383"/>
      <c r="AB48" s="383"/>
      <c r="AC48" s="383"/>
      <c r="AD48" s="383"/>
      <c r="AE48" s="643"/>
      <c r="AF48" s="85"/>
      <c r="AG48" s="86"/>
      <c r="AH48" s="86"/>
      <c r="AI48" s="86"/>
      <c r="AJ48" s="86"/>
      <c r="AK48" s="87" t="s">
        <v>4</v>
      </c>
      <c r="AL48" s="645" t="s">
        <v>330</v>
      </c>
      <c r="AM48" s="645"/>
      <c r="AN48" s="645"/>
      <c r="AO48" s="88" t="s">
        <v>199</v>
      </c>
      <c r="AP48" s="88"/>
      <c r="AQ48" s="88"/>
      <c r="AR48" s="89"/>
      <c r="AS48" s="113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5"/>
      <c r="BI48" s="584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521"/>
      <c r="CA48" s="584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521"/>
      <c r="CS48" s="770" t="s">
        <v>8</v>
      </c>
      <c r="CT48" s="771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646" t="s">
        <v>9</v>
      </c>
      <c r="DI48" s="647"/>
      <c r="DJ48" s="704" t="s">
        <v>8</v>
      </c>
      <c r="DK48" s="685"/>
      <c r="DL48" s="686"/>
      <c r="DM48" s="686"/>
      <c r="DN48" s="686"/>
      <c r="DO48" s="686"/>
      <c r="DP48" s="686"/>
      <c r="DQ48" s="686"/>
      <c r="DR48" s="686"/>
      <c r="DS48" s="686"/>
      <c r="DT48" s="686"/>
      <c r="DU48" s="686"/>
      <c r="DV48" s="686"/>
      <c r="DW48" s="686"/>
      <c r="DX48" s="686"/>
      <c r="DY48" s="683" t="s">
        <v>9</v>
      </c>
      <c r="DZ48" s="689"/>
      <c r="EA48" s="685" t="s">
        <v>8</v>
      </c>
      <c r="EB48" s="685"/>
      <c r="EC48" s="686">
        <v>0</v>
      </c>
      <c r="ED48" s="686"/>
      <c r="EE48" s="686"/>
      <c r="EF48" s="686"/>
      <c r="EG48" s="686"/>
      <c r="EH48" s="686"/>
      <c r="EI48" s="686"/>
      <c r="EJ48" s="686"/>
      <c r="EK48" s="686"/>
      <c r="EL48" s="686"/>
      <c r="EM48" s="686"/>
      <c r="EN48" s="686"/>
      <c r="EO48" s="686"/>
      <c r="EP48" s="683" t="s">
        <v>9</v>
      </c>
      <c r="EQ48" s="683"/>
      <c r="ER48" s="709">
        <f>AS48+BI48+CA48-CU48</f>
        <v>0</v>
      </c>
      <c r="ES48" s="686"/>
      <c r="ET48" s="686"/>
      <c r="EU48" s="686"/>
      <c r="EV48" s="686"/>
      <c r="EW48" s="686"/>
      <c r="EX48" s="686"/>
      <c r="EY48" s="686"/>
      <c r="EZ48" s="686"/>
      <c r="FA48" s="686"/>
      <c r="FB48" s="686"/>
      <c r="FC48" s="686"/>
      <c r="FD48" s="686"/>
      <c r="FE48" s="686"/>
      <c r="FF48" s="686"/>
      <c r="FG48" s="710"/>
    </row>
    <row r="49" spans="1:163" ht="6.6" customHeight="1">
      <c r="A49" s="90"/>
      <c r="B49" s="783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4"/>
      <c r="W49" s="301"/>
      <c r="X49" s="302"/>
      <c r="Y49" s="302"/>
      <c r="Z49" s="302"/>
      <c r="AA49" s="302"/>
      <c r="AB49" s="302"/>
      <c r="AC49" s="302"/>
      <c r="AD49" s="302"/>
      <c r="AE49" s="644"/>
      <c r="AF49" s="91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3"/>
      <c r="AS49" s="160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240"/>
      <c r="BI49" s="158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240"/>
      <c r="CA49" s="158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240"/>
      <c r="CS49" s="770"/>
      <c r="CT49" s="771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648"/>
      <c r="DI49" s="649"/>
      <c r="DJ49" s="704"/>
      <c r="DK49" s="685"/>
      <c r="DL49" s="686"/>
      <c r="DM49" s="686"/>
      <c r="DN49" s="686"/>
      <c r="DO49" s="686"/>
      <c r="DP49" s="686"/>
      <c r="DQ49" s="686"/>
      <c r="DR49" s="686"/>
      <c r="DS49" s="686"/>
      <c r="DT49" s="686"/>
      <c r="DU49" s="686"/>
      <c r="DV49" s="686"/>
      <c r="DW49" s="686"/>
      <c r="DX49" s="686"/>
      <c r="DY49" s="683"/>
      <c r="DZ49" s="689"/>
      <c r="EA49" s="685"/>
      <c r="EB49" s="685"/>
      <c r="EC49" s="686"/>
      <c r="ED49" s="686"/>
      <c r="EE49" s="686"/>
      <c r="EF49" s="686"/>
      <c r="EG49" s="686"/>
      <c r="EH49" s="686"/>
      <c r="EI49" s="686"/>
      <c r="EJ49" s="686"/>
      <c r="EK49" s="686"/>
      <c r="EL49" s="686"/>
      <c r="EM49" s="686"/>
      <c r="EN49" s="686"/>
      <c r="EO49" s="686"/>
      <c r="EP49" s="683"/>
      <c r="EQ49" s="683"/>
      <c r="ER49" s="660"/>
      <c r="ES49" s="648"/>
      <c r="ET49" s="648"/>
      <c r="EU49" s="648"/>
      <c r="EV49" s="648"/>
      <c r="EW49" s="648"/>
      <c r="EX49" s="648"/>
      <c r="EY49" s="648"/>
      <c r="EZ49" s="648"/>
      <c r="FA49" s="648"/>
      <c r="FB49" s="648"/>
      <c r="FC49" s="648"/>
      <c r="FD49" s="648"/>
      <c r="FE49" s="648"/>
      <c r="FF49" s="648"/>
      <c r="FG49" s="681"/>
    </row>
    <row r="50" spans="1:163" ht="18" customHeight="1">
      <c r="A50" s="90"/>
      <c r="B50" s="536" t="s">
        <v>209</v>
      </c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536"/>
      <c r="T50" s="536"/>
      <c r="U50" s="536"/>
      <c r="V50" s="537"/>
      <c r="W50" s="382" t="s">
        <v>210</v>
      </c>
      <c r="X50" s="383"/>
      <c r="Y50" s="383"/>
      <c r="Z50" s="383"/>
      <c r="AA50" s="383"/>
      <c r="AB50" s="383"/>
      <c r="AC50" s="383"/>
      <c r="AD50" s="383"/>
      <c r="AE50" s="643"/>
      <c r="AF50" s="85"/>
      <c r="AG50" s="86"/>
      <c r="AH50" s="86"/>
      <c r="AI50" s="86"/>
      <c r="AJ50" s="86"/>
      <c r="AK50" s="87" t="s">
        <v>4</v>
      </c>
      <c r="AL50" s="645" t="s">
        <v>326</v>
      </c>
      <c r="AM50" s="645"/>
      <c r="AN50" s="645"/>
      <c r="AO50" s="88" t="s">
        <v>200</v>
      </c>
      <c r="AP50" s="88"/>
      <c r="AQ50" s="88"/>
      <c r="AR50" s="89"/>
      <c r="AS50" s="113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5"/>
      <c r="BI50" s="119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5"/>
      <c r="CA50" s="119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5"/>
      <c r="CS50" s="661" t="s">
        <v>8</v>
      </c>
      <c r="CT50" s="662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646" t="s">
        <v>9</v>
      </c>
      <c r="DI50" s="647"/>
      <c r="DJ50" s="661" t="s">
        <v>8</v>
      </c>
      <c r="DK50" s="662"/>
      <c r="DL50" s="646"/>
      <c r="DM50" s="646"/>
      <c r="DN50" s="646"/>
      <c r="DO50" s="646"/>
      <c r="DP50" s="646"/>
      <c r="DQ50" s="646"/>
      <c r="DR50" s="646"/>
      <c r="DS50" s="646"/>
      <c r="DT50" s="646"/>
      <c r="DU50" s="646"/>
      <c r="DV50" s="646"/>
      <c r="DW50" s="646"/>
      <c r="DX50" s="646"/>
      <c r="DY50" s="705" t="s">
        <v>9</v>
      </c>
      <c r="DZ50" s="706"/>
      <c r="EA50" s="662" t="s">
        <v>8</v>
      </c>
      <c r="EB50" s="662"/>
      <c r="EC50" s="646">
        <v>0</v>
      </c>
      <c r="ED50" s="646"/>
      <c r="EE50" s="646"/>
      <c r="EF50" s="646"/>
      <c r="EG50" s="646"/>
      <c r="EH50" s="646"/>
      <c r="EI50" s="646"/>
      <c r="EJ50" s="646"/>
      <c r="EK50" s="646"/>
      <c r="EL50" s="646"/>
      <c r="EM50" s="646"/>
      <c r="EN50" s="646"/>
      <c r="EO50" s="646"/>
      <c r="EP50" s="705" t="s">
        <v>9</v>
      </c>
      <c r="EQ50" s="705"/>
      <c r="ER50" s="659">
        <f>AS50+BI50+CA50-CU50-DL50</f>
        <v>0</v>
      </c>
      <c r="ES50" s="646"/>
      <c r="ET50" s="646"/>
      <c r="EU50" s="646"/>
      <c r="EV50" s="646"/>
      <c r="EW50" s="646"/>
      <c r="EX50" s="646"/>
      <c r="EY50" s="646"/>
      <c r="EZ50" s="646"/>
      <c r="FA50" s="646"/>
      <c r="FB50" s="646"/>
      <c r="FC50" s="646"/>
      <c r="FD50" s="646"/>
      <c r="FE50" s="646"/>
      <c r="FF50" s="646"/>
      <c r="FG50" s="687"/>
    </row>
    <row r="51" spans="1:163" ht="21" customHeight="1">
      <c r="A51" s="94"/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9"/>
      <c r="W51" s="301"/>
      <c r="X51" s="302"/>
      <c r="Y51" s="302"/>
      <c r="Z51" s="302"/>
      <c r="AA51" s="302"/>
      <c r="AB51" s="302"/>
      <c r="AC51" s="302"/>
      <c r="AD51" s="302"/>
      <c r="AE51" s="644"/>
      <c r="AF51" s="91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3"/>
      <c r="AS51" s="160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240"/>
      <c r="BI51" s="158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240"/>
      <c r="CA51" s="158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240"/>
      <c r="CS51" s="663"/>
      <c r="CT51" s="664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648"/>
      <c r="DI51" s="649"/>
      <c r="DJ51" s="663"/>
      <c r="DK51" s="664"/>
      <c r="DL51" s="648"/>
      <c r="DM51" s="648"/>
      <c r="DN51" s="648"/>
      <c r="DO51" s="648"/>
      <c r="DP51" s="648"/>
      <c r="DQ51" s="648"/>
      <c r="DR51" s="648"/>
      <c r="DS51" s="648"/>
      <c r="DT51" s="648"/>
      <c r="DU51" s="648"/>
      <c r="DV51" s="648"/>
      <c r="DW51" s="648"/>
      <c r="DX51" s="648"/>
      <c r="DY51" s="707"/>
      <c r="DZ51" s="708"/>
      <c r="EA51" s="664"/>
      <c r="EB51" s="664"/>
      <c r="EC51" s="648"/>
      <c r="ED51" s="648"/>
      <c r="EE51" s="648"/>
      <c r="EF51" s="648"/>
      <c r="EG51" s="648"/>
      <c r="EH51" s="648"/>
      <c r="EI51" s="648"/>
      <c r="EJ51" s="648"/>
      <c r="EK51" s="648"/>
      <c r="EL51" s="648"/>
      <c r="EM51" s="648"/>
      <c r="EN51" s="648"/>
      <c r="EO51" s="648"/>
      <c r="EP51" s="707"/>
      <c r="EQ51" s="707"/>
      <c r="ER51" s="660"/>
      <c r="ES51" s="648"/>
      <c r="ET51" s="648"/>
      <c r="EU51" s="648"/>
      <c r="EV51" s="648"/>
      <c r="EW51" s="648"/>
      <c r="EX51" s="648"/>
      <c r="EY51" s="648"/>
      <c r="EZ51" s="648"/>
      <c r="FA51" s="648"/>
      <c r="FB51" s="648"/>
      <c r="FC51" s="648"/>
      <c r="FD51" s="648"/>
      <c r="FE51" s="648"/>
      <c r="FF51" s="648"/>
      <c r="FG51" s="681"/>
    </row>
    <row r="52" spans="1:163" ht="20.45" customHeight="1">
      <c r="A52" s="85"/>
      <c r="B52" s="168" t="s">
        <v>111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382">
        <v>5560</v>
      </c>
      <c r="X52" s="383"/>
      <c r="Y52" s="383"/>
      <c r="Z52" s="383"/>
      <c r="AA52" s="383"/>
      <c r="AB52" s="383"/>
      <c r="AC52" s="383"/>
      <c r="AD52" s="383"/>
      <c r="AE52" s="643"/>
      <c r="AF52" s="85"/>
      <c r="AG52" s="86"/>
      <c r="AH52" s="86"/>
      <c r="AI52" s="86"/>
      <c r="AJ52" s="86"/>
      <c r="AK52" s="87" t="s">
        <v>4</v>
      </c>
      <c r="AL52" s="645" t="s">
        <v>330</v>
      </c>
      <c r="AM52" s="645"/>
      <c r="AN52" s="645"/>
      <c r="AO52" s="88" t="s">
        <v>199</v>
      </c>
      <c r="AP52" s="88"/>
      <c r="AQ52" s="88"/>
      <c r="AR52" s="89"/>
      <c r="AS52" s="793">
        <v>1317636</v>
      </c>
      <c r="AT52" s="646"/>
      <c r="AU52" s="646"/>
      <c r="AV52" s="646"/>
      <c r="AW52" s="646"/>
      <c r="AX52" s="646"/>
      <c r="AY52" s="646"/>
      <c r="AZ52" s="646"/>
      <c r="BA52" s="646"/>
      <c r="BB52" s="646"/>
      <c r="BC52" s="646"/>
      <c r="BD52" s="646"/>
      <c r="BE52" s="646"/>
      <c r="BF52" s="646"/>
      <c r="BG52" s="646"/>
      <c r="BH52" s="647"/>
      <c r="BI52" s="659">
        <v>4619003</v>
      </c>
      <c r="BJ52" s="646"/>
      <c r="BK52" s="646"/>
      <c r="BL52" s="646"/>
      <c r="BM52" s="646"/>
      <c r="BN52" s="646"/>
      <c r="BO52" s="646"/>
      <c r="BP52" s="646"/>
      <c r="BQ52" s="646"/>
      <c r="BR52" s="646"/>
      <c r="BS52" s="646"/>
      <c r="BT52" s="646"/>
      <c r="BU52" s="646"/>
      <c r="BV52" s="646"/>
      <c r="BW52" s="646"/>
      <c r="BX52" s="646"/>
      <c r="BY52" s="646"/>
      <c r="BZ52" s="647"/>
      <c r="CA52" s="659"/>
      <c r="CB52" s="646"/>
      <c r="CC52" s="646"/>
      <c r="CD52" s="646"/>
      <c r="CE52" s="646"/>
      <c r="CF52" s="646"/>
      <c r="CG52" s="646"/>
      <c r="CH52" s="646"/>
      <c r="CI52" s="646"/>
      <c r="CJ52" s="646"/>
      <c r="CK52" s="646"/>
      <c r="CL52" s="646"/>
      <c r="CM52" s="646"/>
      <c r="CN52" s="646"/>
      <c r="CO52" s="646"/>
      <c r="CP52" s="646"/>
      <c r="CQ52" s="646"/>
      <c r="CR52" s="647"/>
      <c r="CS52" s="704" t="s">
        <v>8</v>
      </c>
      <c r="CT52" s="685"/>
      <c r="CU52" s="646">
        <v>3998685</v>
      </c>
      <c r="CV52" s="646"/>
      <c r="CW52" s="646"/>
      <c r="CX52" s="646"/>
      <c r="CY52" s="646"/>
      <c r="CZ52" s="646"/>
      <c r="DA52" s="646"/>
      <c r="DB52" s="646"/>
      <c r="DC52" s="646"/>
      <c r="DD52" s="646"/>
      <c r="DE52" s="646"/>
      <c r="DF52" s="646"/>
      <c r="DG52" s="646"/>
      <c r="DH52" s="646" t="s">
        <v>9</v>
      </c>
      <c r="DI52" s="647"/>
      <c r="DJ52" s="704" t="s">
        <v>8</v>
      </c>
      <c r="DK52" s="685"/>
      <c r="DL52" s="646"/>
      <c r="DM52" s="646"/>
      <c r="DN52" s="646"/>
      <c r="DO52" s="646"/>
      <c r="DP52" s="646"/>
      <c r="DQ52" s="646"/>
      <c r="DR52" s="646"/>
      <c r="DS52" s="646"/>
      <c r="DT52" s="646"/>
      <c r="DU52" s="646"/>
      <c r="DV52" s="646"/>
      <c r="DW52" s="646"/>
      <c r="DX52" s="646"/>
      <c r="DY52" s="683" t="s">
        <v>9</v>
      </c>
      <c r="DZ52" s="689"/>
      <c r="EA52" s="659">
        <v>0</v>
      </c>
      <c r="EB52" s="646"/>
      <c r="EC52" s="646"/>
      <c r="ED52" s="646"/>
      <c r="EE52" s="646"/>
      <c r="EF52" s="646"/>
      <c r="EG52" s="646"/>
      <c r="EH52" s="646"/>
      <c r="EI52" s="646"/>
      <c r="EJ52" s="646"/>
      <c r="EK52" s="646"/>
      <c r="EL52" s="646"/>
      <c r="EM52" s="646"/>
      <c r="EN52" s="646"/>
      <c r="EO52" s="646"/>
      <c r="EP52" s="646"/>
      <c r="EQ52" s="647"/>
      <c r="ER52" s="119">
        <f>AS52+BI52+CA52-CU52-DL52</f>
        <v>1937954</v>
      </c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204"/>
    </row>
    <row r="53" spans="1:163" ht="8.4499999999999993" customHeight="1">
      <c r="A53" s="9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301"/>
      <c r="X53" s="302"/>
      <c r="Y53" s="302"/>
      <c r="Z53" s="302"/>
      <c r="AA53" s="302"/>
      <c r="AB53" s="302"/>
      <c r="AC53" s="302"/>
      <c r="AD53" s="302"/>
      <c r="AE53" s="644"/>
      <c r="AF53" s="91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3"/>
      <c r="AS53" s="794"/>
      <c r="AT53" s="648"/>
      <c r="AU53" s="648"/>
      <c r="AV53" s="648"/>
      <c r="AW53" s="648"/>
      <c r="AX53" s="648"/>
      <c r="AY53" s="648"/>
      <c r="AZ53" s="648"/>
      <c r="BA53" s="648"/>
      <c r="BB53" s="648"/>
      <c r="BC53" s="648"/>
      <c r="BD53" s="648"/>
      <c r="BE53" s="648"/>
      <c r="BF53" s="648"/>
      <c r="BG53" s="648"/>
      <c r="BH53" s="649"/>
      <c r="BI53" s="660"/>
      <c r="BJ53" s="648"/>
      <c r="BK53" s="648"/>
      <c r="BL53" s="648"/>
      <c r="BM53" s="648"/>
      <c r="BN53" s="648"/>
      <c r="BO53" s="648"/>
      <c r="BP53" s="648"/>
      <c r="BQ53" s="648"/>
      <c r="BR53" s="648"/>
      <c r="BS53" s="648"/>
      <c r="BT53" s="648"/>
      <c r="BU53" s="648"/>
      <c r="BV53" s="648"/>
      <c r="BW53" s="648"/>
      <c r="BX53" s="648"/>
      <c r="BY53" s="648"/>
      <c r="BZ53" s="649"/>
      <c r="CA53" s="660"/>
      <c r="CB53" s="648"/>
      <c r="CC53" s="648"/>
      <c r="CD53" s="648"/>
      <c r="CE53" s="648"/>
      <c r="CF53" s="648"/>
      <c r="CG53" s="648"/>
      <c r="CH53" s="648"/>
      <c r="CI53" s="648"/>
      <c r="CJ53" s="648"/>
      <c r="CK53" s="648"/>
      <c r="CL53" s="648"/>
      <c r="CM53" s="648"/>
      <c r="CN53" s="648"/>
      <c r="CO53" s="648"/>
      <c r="CP53" s="648"/>
      <c r="CQ53" s="648"/>
      <c r="CR53" s="649"/>
      <c r="CS53" s="704"/>
      <c r="CT53" s="685"/>
      <c r="CU53" s="648"/>
      <c r="CV53" s="648"/>
      <c r="CW53" s="648"/>
      <c r="CX53" s="648"/>
      <c r="CY53" s="648"/>
      <c r="CZ53" s="648"/>
      <c r="DA53" s="648"/>
      <c r="DB53" s="648"/>
      <c r="DC53" s="648"/>
      <c r="DD53" s="648"/>
      <c r="DE53" s="648"/>
      <c r="DF53" s="648"/>
      <c r="DG53" s="648"/>
      <c r="DH53" s="648"/>
      <c r="DI53" s="649"/>
      <c r="DJ53" s="704"/>
      <c r="DK53" s="685"/>
      <c r="DL53" s="648"/>
      <c r="DM53" s="648"/>
      <c r="DN53" s="648"/>
      <c r="DO53" s="648"/>
      <c r="DP53" s="648"/>
      <c r="DQ53" s="648"/>
      <c r="DR53" s="648"/>
      <c r="DS53" s="648"/>
      <c r="DT53" s="648"/>
      <c r="DU53" s="648"/>
      <c r="DV53" s="648"/>
      <c r="DW53" s="648"/>
      <c r="DX53" s="648"/>
      <c r="DY53" s="683"/>
      <c r="DZ53" s="689"/>
      <c r="EA53" s="660"/>
      <c r="EB53" s="648"/>
      <c r="EC53" s="648"/>
      <c r="ED53" s="648"/>
      <c r="EE53" s="648"/>
      <c r="EF53" s="648"/>
      <c r="EG53" s="648"/>
      <c r="EH53" s="648"/>
      <c r="EI53" s="648"/>
      <c r="EJ53" s="648"/>
      <c r="EK53" s="648"/>
      <c r="EL53" s="648"/>
      <c r="EM53" s="648"/>
      <c r="EN53" s="648"/>
      <c r="EO53" s="648"/>
      <c r="EP53" s="648"/>
      <c r="EQ53" s="649"/>
      <c r="ER53" s="158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205"/>
    </row>
    <row r="54" spans="1:163" ht="18" customHeight="1">
      <c r="A54" s="9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382" t="s">
        <v>211</v>
      </c>
      <c r="X54" s="383"/>
      <c r="Y54" s="383"/>
      <c r="Z54" s="383"/>
      <c r="AA54" s="383"/>
      <c r="AB54" s="383"/>
      <c r="AC54" s="383"/>
      <c r="AD54" s="383"/>
      <c r="AE54" s="643"/>
      <c r="AF54" s="85"/>
      <c r="AG54" s="86"/>
      <c r="AH54" s="86"/>
      <c r="AI54" s="86"/>
      <c r="AJ54" s="86"/>
      <c r="AK54" s="87" t="s">
        <v>4</v>
      </c>
      <c r="AL54" s="645" t="s">
        <v>326</v>
      </c>
      <c r="AM54" s="645"/>
      <c r="AN54" s="645"/>
      <c r="AO54" s="88" t="s">
        <v>200</v>
      </c>
      <c r="AP54" s="88"/>
      <c r="AQ54" s="88"/>
      <c r="AR54" s="89"/>
      <c r="AS54" s="793">
        <f>AS58+AS62+AS66+AS70+AS74+AS78</f>
        <v>1211164</v>
      </c>
      <c r="AT54" s="646"/>
      <c r="AU54" s="646"/>
      <c r="AV54" s="646"/>
      <c r="AW54" s="646"/>
      <c r="AX54" s="646"/>
      <c r="AY54" s="646"/>
      <c r="AZ54" s="646"/>
      <c r="BA54" s="646"/>
      <c r="BB54" s="646"/>
      <c r="BC54" s="646"/>
      <c r="BD54" s="646"/>
      <c r="BE54" s="646"/>
      <c r="BF54" s="646"/>
      <c r="BG54" s="646"/>
      <c r="BH54" s="647"/>
      <c r="BI54" s="659">
        <f>BI58+BI62+BI66+BI70+BI74+BI78</f>
        <v>5034416</v>
      </c>
      <c r="BJ54" s="646"/>
      <c r="BK54" s="646"/>
      <c r="BL54" s="646"/>
      <c r="BM54" s="646"/>
      <c r="BN54" s="646"/>
      <c r="BO54" s="646"/>
      <c r="BP54" s="646"/>
      <c r="BQ54" s="646"/>
      <c r="BR54" s="646"/>
      <c r="BS54" s="646"/>
      <c r="BT54" s="646"/>
      <c r="BU54" s="646"/>
      <c r="BV54" s="646"/>
      <c r="BW54" s="646"/>
      <c r="BX54" s="646"/>
      <c r="BY54" s="646"/>
      <c r="BZ54" s="647"/>
      <c r="CA54" s="659"/>
      <c r="CB54" s="646"/>
      <c r="CC54" s="646"/>
      <c r="CD54" s="646"/>
      <c r="CE54" s="646"/>
      <c r="CF54" s="646"/>
      <c r="CG54" s="646"/>
      <c r="CH54" s="646"/>
      <c r="CI54" s="646"/>
      <c r="CJ54" s="646"/>
      <c r="CK54" s="646"/>
      <c r="CL54" s="646"/>
      <c r="CM54" s="646"/>
      <c r="CN54" s="646"/>
      <c r="CO54" s="646"/>
      <c r="CP54" s="646"/>
      <c r="CQ54" s="646"/>
      <c r="CR54" s="647"/>
      <c r="CS54" s="704" t="s">
        <v>8</v>
      </c>
      <c r="CT54" s="685"/>
      <c r="CU54" s="646">
        <f>CU58+CU62+CU66+CU70+CU74+CU78</f>
        <v>4927944</v>
      </c>
      <c r="CV54" s="646"/>
      <c r="CW54" s="646"/>
      <c r="CX54" s="646"/>
      <c r="CY54" s="646"/>
      <c r="CZ54" s="646"/>
      <c r="DA54" s="646"/>
      <c r="DB54" s="646"/>
      <c r="DC54" s="646"/>
      <c r="DD54" s="646"/>
      <c r="DE54" s="646"/>
      <c r="DF54" s="646"/>
      <c r="DG54" s="646"/>
      <c r="DH54" s="646" t="s">
        <v>9</v>
      </c>
      <c r="DI54" s="647"/>
      <c r="DJ54" s="704" t="s">
        <v>8</v>
      </c>
      <c r="DK54" s="685"/>
      <c r="DL54" s="646"/>
      <c r="DM54" s="646"/>
      <c r="DN54" s="646"/>
      <c r="DO54" s="646"/>
      <c r="DP54" s="646"/>
      <c r="DQ54" s="646"/>
      <c r="DR54" s="646"/>
      <c r="DS54" s="646"/>
      <c r="DT54" s="646"/>
      <c r="DU54" s="646"/>
      <c r="DV54" s="646"/>
      <c r="DW54" s="646"/>
      <c r="DX54" s="646"/>
      <c r="DY54" s="683" t="s">
        <v>9</v>
      </c>
      <c r="DZ54" s="689"/>
      <c r="EA54" s="659">
        <v>0</v>
      </c>
      <c r="EB54" s="646"/>
      <c r="EC54" s="646"/>
      <c r="ED54" s="646"/>
      <c r="EE54" s="646"/>
      <c r="EF54" s="646"/>
      <c r="EG54" s="646"/>
      <c r="EH54" s="646"/>
      <c r="EI54" s="646"/>
      <c r="EJ54" s="646"/>
      <c r="EK54" s="646"/>
      <c r="EL54" s="646"/>
      <c r="EM54" s="646"/>
      <c r="EN54" s="646"/>
      <c r="EO54" s="646"/>
      <c r="EP54" s="646"/>
      <c r="EQ54" s="647"/>
      <c r="ER54" s="119">
        <f>AS54+BI54+CA54-CU54-DL54</f>
        <v>1317636</v>
      </c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204"/>
    </row>
    <row r="55" spans="1:163" ht="7.15" customHeight="1">
      <c r="A55" s="94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301"/>
      <c r="X55" s="302"/>
      <c r="Y55" s="302"/>
      <c r="Z55" s="302"/>
      <c r="AA55" s="302"/>
      <c r="AB55" s="302"/>
      <c r="AC55" s="302"/>
      <c r="AD55" s="302"/>
      <c r="AE55" s="644"/>
      <c r="AF55" s="91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3"/>
      <c r="AS55" s="794"/>
      <c r="AT55" s="648"/>
      <c r="AU55" s="648"/>
      <c r="AV55" s="648"/>
      <c r="AW55" s="648"/>
      <c r="AX55" s="648"/>
      <c r="AY55" s="648"/>
      <c r="AZ55" s="648"/>
      <c r="BA55" s="648"/>
      <c r="BB55" s="648"/>
      <c r="BC55" s="648"/>
      <c r="BD55" s="648"/>
      <c r="BE55" s="648"/>
      <c r="BF55" s="648"/>
      <c r="BG55" s="648"/>
      <c r="BH55" s="649"/>
      <c r="BI55" s="660"/>
      <c r="BJ55" s="648"/>
      <c r="BK55" s="648"/>
      <c r="BL55" s="648"/>
      <c r="BM55" s="648"/>
      <c r="BN55" s="648"/>
      <c r="BO55" s="648"/>
      <c r="BP55" s="648"/>
      <c r="BQ55" s="648"/>
      <c r="BR55" s="648"/>
      <c r="BS55" s="648"/>
      <c r="BT55" s="648"/>
      <c r="BU55" s="648"/>
      <c r="BV55" s="648"/>
      <c r="BW55" s="648"/>
      <c r="BX55" s="648"/>
      <c r="BY55" s="648"/>
      <c r="BZ55" s="649"/>
      <c r="CA55" s="660"/>
      <c r="CB55" s="648"/>
      <c r="CC55" s="648"/>
      <c r="CD55" s="648"/>
      <c r="CE55" s="648"/>
      <c r="CF55" s="648"/>
      <c r="CG55" s="648"/>
      <c r="CH55" s="648"/>
      <c r="CI55" s="648"/>
      <c r="CJ55" s="648"/>
      <c r="CK55" s="648"/>
      <c r="CL55" s="648"/>
      <c r="CM55" s="648"/>
      <c r="CN55" s="648"/>
      <c r="CO55" s="648"/>
      <c r="CP55" s="648"/>
      <c r="CQ55" s="648"/>
      <c r="CR55" s="649"/>
      <c r="CS55" s="704"/>
      <c r="CT55" s="685"/>
      <c r="CU55" s="648"/>
      <c r="CV55" s="648"/>
      <c r="CW55" s="648"/>
      <c r="CX55" s="648"/>
      <c r="CY55" s="648"/>
      <c r="CZ55" s="648"/>
      <c r="DA55" s="648"/>
      <c r="DB55" s="648"/>
      <c r="DC55" s="648"/>
      <c r="DD55" s="648"/>
      <c r="DE55" s="648"/>
      <c r="DF55" s="648"/>
      <c r="DG55" s="648"/>
      <c r="DH55" s="648"/>
      <c r="DI55" s="649"/>
      <c r="DJ55" s="704"/>
      <c r="DK55" s="685"/>
      <c r="DL55" s="648"/>
      <c r="DM55" s="648"/>
      <c r="DN55" s="648"/>
      <c r="DO55" s="648"/>
      <c r="DP55" s="648"/>
      <c r="DQ55" s="648"/>
      <c r="DR55" s="648"/>
      <c r="DS55" s="648"/>
      <c r="DT55" s="648"/>
      <c r="DU55" s="648"/>
      <c r="DV55" s="648"/>
      <c r="DW55" s="648"/>
      <c r="DX55" s="648"/>
      <c r="DY55" s="683"/>
      <c r="DZ55" s="689"/>
      <c r="EA55" s="660"/>
      <c r="EB55" s="648"/>
      <c r="EC55" s="648"/>
      <c r="ED55" s="648"/>
      <c r="EE55" s="648"/>
      <c r="EF55" s="648"/>
      <c r="EG55" s="648"/>
      <c r="EH55" s="648"/>
      <c r="EI55" s="648"/>
      <c r="EJ55" s="648"/>
      <c r="EK55" s="648"/>
      <c r="EL55" s="648"/>
      <c r="EM55" s="648"/>
      <c r="EN55" s="648"/>
      <c r="EO55" s="648"/>
      <c r="EP55" s="648"/>
      <c r="EQ55" s="649"/>
      <c r="ER55" s="158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205"/>
    </row>
    <row r="56" spans="1:163" s="7" customFormat="1" ht="16.149999999999999" customHeight="1">
      <c r="A56" s="85"/>
      <c r="B56" s="781" t="s">
        <v>1</v>
      </c>
      <c r="C56" s="781"/>
      <c r="D56" s="781"/>
      <c r="E56" s="781"/>
      <c r="F56" s="781"/>
      <c r="G56" s="781"/>
      <c r="H56" s="781"/>
      <c r="I56" s="781"/>
      <c r="J56" s="781"/>
      <c r="K56" s="781"/>
      <c r="L56" s="781"/>
      <c r="M56" s="781"/>
      <c r="N56" s="781"/>
      <c r="O56" s="781"/>
      <c r="P56" s="781"/>
      <c r="Q56" s="781"/>
      <c r="R56" s="781"/>
      <c r="S56" s="781"/>
      <c r="T56" s="781"/>
      <c r="U56" s="781"/>
      <c r="V56" s="782"/>
      <c r="W56" s="382" t="s">
        <v>212</v>
      </c>
      <c r="X56" s="383"/>
      <c r="Y56" s="383"/>
      <c r="Z56" s="383"/>
      <c r="AA56" s="383"/>
      <c r="AB56" s="383"/>
      <c r="AC56" s="383"/>
      <c r="AD56" s="383"/>
      <c r="AE56" s="643"/>
      <c r="AF56" s="85"/>
      <c r="AG56" s="86"/>
      <c r="AH56" s="86"/>
      <c r="AI56" s="86"/>
      <c r="AJ56" s="86"/>
      <c r="AK56" s="87" t="s">
        <v>4</v>
      </c>
      <c r="AL56" s="645" t="s">
        <v>330</v>
      </c>
      <c r="AM56" s="645"/>
      <c r="AN56" s="645"/>
      <c r="AO56" s="88" t="s">
        <v>199</v>
      </c>
      <c r="AP56" s="88"/>
      <c r="AQ56" s="88"/>
      <c r="AR56" s="89"/>
      <c r="AS56" s="113">
        <v>263013</v>
      </c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5"/>
      <c r="BI56" s="119">
        <v>764704</v>
      </c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5"/>
      <c r="CA56" s="119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5"/>
      <c r="CS56" s="241" t="s">
        <v>8</v>
      </c>
      <c r="CT56" s="242"/>
      <c r="CU56" s="114">
        <v>803246</v>
      </c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 t="s">
        <v>9</v>
      </c>
      <c r="DI56" s="115"/>
      <c r="DJ56" s="119" t="s">
        <v>8</v>
      </c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 t="s">
        <v>9</v>
      </c>
      <c r="DZ56" s="115"/>
      <c r="EA56" s="119">
        <v>0</v>
      </c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5"/>
      <c r="ER56" s="119">
        <f>AS56+BI56+CA56-CU56-DL56</f>
        <v>224471</v>
      </c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204"/>
    </row>
    <row r="57" spans="1:163" ht="6" customHeight="1">
      <c r="A57" s="90"/>
      <c r="B57" s="783"/>
      <c r="C57" s="783"/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4"/>
      <c r="W57" s="301"/>
      <c r="X57" s="302"/>
      <c r="Y57" s="302"/>
      <c r="Z57" s="302"/>
      <c r="AA57" s="302"/>
      <c r="AB57" s="302"/>
      <c r="AC57" s="302"/>
      <c r="AD57" s="302"/>
      <c r="AE57" s="644"/>
      <c r="AF57" s="91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3"/>
      <c r="AS57" s="160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240"/>
      <c r="BI57" s="158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240"/>
      <c r="CA57" s="158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240"/>
      <c r="CS57" s="795"/>
      <c r="CT57" s="796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240"/>
      <c r="DJ57" s="158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240"/>
      <c r="EA57" s="158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240"/>
      <c r="ER57" s="158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205"/>
    </row>
    <row r="58" spans="1:163" ht="19.149999999999999" customHeight="1">
      <c r="A58" s="90"/>
      <c r="B58" s="536" t="s">
        <v>213</v>
      </c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7"/>
      <c r="W58" s="382" t="s">
        <v>214</v>
      </c>
      <c r="X58" s="383"/>
      <c r="Y58" s="383"/>
      <c r="Z58" s="383"/>
      <c r="AA58" s="383"/>
      <c r="AB58" s="383"/>
      <c r="AC58" s="383"/>
      <c r="AD58" s="383"/>
      <c r="AE58" s="643"/>
      <c r="AF58" s="85"/>
      <c r="AG58" s="86"/>
      <c r="AH58" s="86"/>
      <c r="AI58" s="86"/>
      <c r="AJ58" s="86"/>
      <c r="AK58" s="87" t="s">
        <v>4</v>
      </c>
      <c r="AL58" s="645" t="s">
        <v>326</v>
      </c>
      <c r="AM58" s="645"/>
      <c r="AN58" s="645"/>
      <c r="AO58" s="88" t="s">
        <v>200</v>
      </c>
      <c r="AP58" s="88"/>
      <c r="AQ58" s="88"/>
      <c r="AR58" s="89"/>
      <c r="AS58" s="113">
        <v>230574</v>
      </c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5"/>
      <c r="BI58" s="119">
        <v>1751727</v>
      </c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5"/>
      <c r="CA58" s="119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5"/>
      <c r="CS58" s="241" t="s">
        <v>8</v>
      </c>
      <c r="CT58" s="242"/>
      <c r="CU58" s="114">
        <v>1719288</v>
      </c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 t="s">
        <v>9</v>
      </c>
      <c r="DI58" s="115"/>
      <c r="DJ58" s="119" t="s">
        <v>8</v>
      </c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 t="s">
        <v>9</v>
      </c>
      <c r="DZ58" s="115"/>
      <c r="EA58" s="119">
        <v>0</v>
      </c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5"/>
      <c r="ER58" s="119">
        <f>AS58+BI58+CA58-CU58-DL58</f>
        <v>263013</v>
      </c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204"/>
    </row>
    <row r="59" spans="1:163" ht="29.25" customHeight="1">
      <c r="A59" s="94"/>
      <c r="B59" s="538"/>
      <c r="C59" s="538"/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  <c r="Q59" s="538"/>
      <c r="R59" s="538"/>
      <c r="S59" s="538"/>
      <c r="T59" s="538"/>
      <c r="U59" s="538"/>
      <c r="V59" s="539"/>
      <c r="W59" s="301"/>
      <c r="X59" s="302"/>
      <c r="Y59" s="302"/>
      <c r="Z59" s="302"/>
      <c r="AA59" s="302"/>
      <c r="AB59" s="302"/>
      <c r="AC59" s="302"/>
      <c r="AD59" s="302"/>
      <c r="AE59" s="644"/>
      <c r="AF59" s="91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3"/>
      <c r="AS59" s="160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240"/>
      <c r="BI59" s="158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240"/>
      <c r="CA59" s="158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240"/>
      <c r="CS59" s="795"/>
      <c r="CT59" s="796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240"/>
      <c r="DJ59" s="158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240"/>
      <c r="EA59" s="158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240"/>
      <c r="ER59" s="158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205"/>
    </row>
    <row r="60" spans="1:163" ht="15" customHeight="1">
      <c r="A60" s="85"/>
      <c r="B60" s="534" t="s">
        <v>216</v>
      </c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5"/>
      <c r="W60" s="382" t="s">
        <v>215</v>
      </c>
      <c r="X60" s="383"/>
      <c r="Y60" s="383"/>
      <c r="Z60" s="383"/>
      <c r="AA60" s="383"/>
      <c r="AB60" s="383"/>
      <c r="AC60" s="383"/>
      <c r="AD60" s="383"/>
      <c r="AE60" s="643"/>
      <c r="AF60" s="85"/>
      <c r="AG60" s="86"/>
      <c r="AH60" s="86"/>
      <c r="AI60" s="86"/>
      <c r="AJ60" s="86"/>
      <c r="AK60" s="87" t="s">
        <v>4</v>
      </c>
      <c r="AL60" s="645" t="s">
        <v>330</v>
      </c>
      <c r="AM60" s="645"/>
      <c r="AN60" s="645"/>
      <c r="AO60" s="88" t="s">
        <v>199</v>
      </c>
      <c r="AP60" s="88"/>
      <c r="AQ60" s="88"/>
      <c r="AR60" s="89"/>
      <c r="AS60" s="113">
        <v>35092</v>
      </c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5"/>
      <c r="BI60" s="119">
        <v>505536</v>
      </c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5"/>
      <c r="CA60" s="119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5"/>
      <c r="CS60" s="241" t="s">
        <v>8</v>
      </c>
      <c r="CT60" s="242"/>
      <c r="CU60" s="114">
        <v>482125</v>
      </c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 t="s">
        <v>9</v>
      </c>
      <c r="DI60" s="115"/>
      <c r="DJ60" s="119" t="s">
        <v>8</v>
      </c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 t="s">
        <v>9</v>
      </c>
      <c r="DZ60" s="115"/>
      <c r="EA60" s="119">
        <v>0</v>
      </c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5"/>
      <c r="ER60" s="119">
        <f>AS60+BI60+CA60-CU60-DL60</f>
        <v>58503</v>
      </c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204"/>
    </row>
    <row r="61" spans="1:163" s="7" customFormat="1" ht="8.4499999999999993" customHeight="1">
      <c r="A61" s="90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7"/>
      <c r="W61" s="301"/>
      <c r="X61" s="302"/>
      <c r="Y61" s="302"/>
      <c r="Z61" s="302"/>
      <c r="AA61" s="302"/>
      <c r="AB61" s="302"/>
      <c r="AC61" s="302"/>
      <c r="AD61" s="302"/>
      <c r="AE61" s="644"/>
      <c r="AF61" s="91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3"/>
      <c r="AS61" s="160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240"/>
      <c r="BI61" s="158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240"/>
      <c r="CA61" s="158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240"/>
      <c r="CS61" s="795"/>
      <c r="CT61" s="796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240"/>
      <c r="DJ61" s="158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240"/>
      <c r="EA61" s="158"/>
      <c r="EB61" s="159"/>
      <c r="EC61" s="159"/>
      <c r="ED61" s="159"/>
      <c r="EE61" s="159"/>
      <c r="EF61" s="159"/>
      <c r="EG61" s="159"/>
      <c r="EH61" s="159"/>
      <c r="EI61" s="159"/>
      <c r="EJ61" s="159"/>
      <c r="EK61" s="159"/>
      <c r="EL61" s="159"/>
      <c r="EM61" s="159"/>
      <c r="EN61" s="159"/>
      <c r="EO61" s="159"/>
      <c r="EP61" s="159"/>
      <c r="EQ61" s="240"/>
      <c r="ER61" s="158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59"/>
      <c r="FE61" s="159"/>
      <c r="FF61" s="159"/>
      <c r="FG61" s="205"/>
    </row>
    <row r="62" spans="1:163" s="10" customFormat="1" ht="13.9" customHeight="1">
      <c r="A62" s="90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7"/>
      <c r="W62" s="382" t="s">
        <v>217</v>
      </c>
      <c r="X62" s="383"/>
      <c r="Y62" s="383"/>
      <c r="Z62" s="383"/>
      <c r="AA62" s="383"/>
      <c r="AB62" s="383"/>
      <c r="AC62" s="383"/>
      <c r="AD62" s="383"/>
      <c r="AE62" s="643"/>
      <c r="AF62" s="85"/>
      <c r="AG62" s="86"/>
      <c r="AH62" s="86"/>
      <c r="AI62" s="86"/>
      <c r="AJ62" s="86"/>
      <c r="AK62" s="87" t="s">
        <v>4</v>
      </c>
      <c r="AL62" s="645" t="s">
        <v>326</v>
      </c>
      <c r="AM62" s="645"/>
      <c r="AN62" s="645"/>
      <c r="AO62" s="88" t="s">
        <v>200</v>
      </c>
      <c r="AP62" s="88"/>
      <c r="AQ62" s="88"/>
      <c r="AR62" s="89"/>
      <c r="AS62" s="113">
        <v>32889</v>
      </c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5"/>
      <c r="BI62" s="119">
        <v>408340</v>
      </c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5"/>
      <c r="CA62" s="119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5"/>
      <c r="CS62" s="241" t="s">
        <v>8</v>
      </c>
      <c r="CT62" s="242"/>
      <c r="CU62" s="114">
        <v>406137</v>
      </c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 t="s">
        <v>9</v>
      </c>
      <c r="DI62" s="115"/>
      <c r="DJ62" s="119" t="s">
        <v>8</v>
      </c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 t="s">
        <v>9</v>
      </c>
      <c r="DZ62" s="115"/>
      <c r="EA62" s="119">
        <v>0</v>
      </c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5"/>
      <c r="ER62" s="119">
        <f>AS62+BI62+CA62-CU62-DL62</f>
        <v>35092</v>
      </c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204"/>
    </row>
    <row r="63" spans="1:163" ht="10.5" customHeight="1">
      <c r="A63" s="94"/>
      <c r="B63" s="538"/>
      <c r="C63" s="538"/>
      <c r="D63" s="538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8"/>
      <c r="S63" s="538"/>
      <c r="T63" s="538"/>
      <c r="U63" s="538"/>
      <c r="V63" s="539"/>
      <c r="W63" s="301"/>
      <c r="X63" s="302"/>
      <c r="Y63" s="302"/>
      <c r="Z63" s="302"/>
      <c r="AA63" s="302"/>
      <c r="AB63" s="302"/>
      <c r="AC63" s="302"/>
      <c r="AD63" s="302"/>
      <c r="AE63" s="644"/>
      <c r="AF63" s="91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3"/>
      <c r="AS63" s="160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240"/>
      <c r="BI63" s="158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240"/>
      <c r="CA63" s="158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240"/>
      <c r="CS63" s="795"/>
      <c r="CT63" s="796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240"/>
      <c r="DJ63" s="158"/>
      <c r="DK63" s="159"/>
      <c r="DL63" s="159"/>
      <c r="DM63" s="159"/>
      <c r="DN63" s="159"/>
      <c r="DO63" s="159"/>
      <c r="DP63" s="159"/>
      <c r="DQ63" s="159"/>
      <c r="DR63" s="159"/>
      <c r="DS63" s="159"/>
      <c r="DT63" s="159"/>
      <c r="DU63" s="159"/>
      <c r="DV63" s="159"/>
      <c r="DW63" s="159"/>
      <c r="DX63" s="159"/>
      <c r="DY63" s="159"/>
      <c r="DZ63" s="240"/>
      <c r="EA63" s="158"/>
      <c r="EB63" s="159"/>
      <c r="EC63" s="159"/>
      <c r="ED63" s="159"/>
      <c r="EE63" s="159"/>
      <c r="EF63" s="159"/>
      <c r="EG63" s="159"/>
      <c r="EH63" s="159"/>
      <c r="EI63" s="159"/>
      <c r="EJ63" s="159"/>
      <c r="EK63" s="159"/>
      <c r="EL63" s="159"/>
      <c r="EM63" s="159"/>
      <c r="EN63" s="159"/>
      <c r="EO63" s="159"/>
      <c r="EP63" s="159"/>
      <c r="EQ63" s="240"/>
      <c r="ER63" s="158"/>
      <c r="ES63" s="159"/>
      <c r="ET63" s="159"/>
      <c r="EU63" s="159"/>
      <c r="EV63" s="159"/>
      <c r="EW63" s="159"/>
      <c r="EX63" s="159"/>
      <c r="EY63" s="159"/>
      <c r="EZ63" s="159"/>
      <c r="FA63" s="159"/>
      <c r="FB63" s="159"/>
      <c r="FC63" s="159"/>
      <c r="FD63" s="159"/>
      <c r="FE63" s="159"/>
      <c r="FF63" s="159"/>
      <c r="FG63" s="205"/>
    </row>
    <row r="64" spans="1:163" s="7" customFormat="1" ht="13.5" customHeight="1">
      <c r="A64" s="85"/>
      <c r="B64" s="534" t="s">
        <v>219</v>
      </c>
      <c r="C64" s="534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5"/>
      <c r="W64" s="382" t="s">
        <v>218</v>
      </c>
      <c r="X64" s="383"/>
      <c r="Y64" s="383"/>
      <c r="Z64" s="383"/>
      <c r="AA64" s="383"/>
      <c r="AB64" s="383"/>
      <c r="AC64" s="383"/>
      <c r="AD64" s="383"/>
      <c r="AE64" s="643"/>
      <c r="AF64" s="85"/>
      <c r="AG64" s="86"/>
      <c r="AH64" s="86"/>
      <c r="AI64" s="86"/>
      <c r="AJ64" s="86"/>
      <c r="AK64" s="87" t="s">
        <v>4</v>
      </c>
      <c r="AL64" s="645" t="s">
        <v>330</v>
      </c>
      <c r="AM64" s="645"/>
      <c r="AN64" s="645"/>
      <c r="AO64" s="88" t="s">
        <v>199</v>
      </c>
      <c r="AP64" s="88"/>
      <c r="AQ64" s="88"/>
      <c r="AR64" s="89"/>
      <c r="AS64" s="113">
        <v>11274</v>
      </c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5"/>
      <c r="BI64" s="119">
        <v>159393</v>
      </c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5"/>
      <c r="CA64" s="119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5"/>
      <c r="CS64" s="241" t="s">
        <v>8</v>
      </c>
      <c r="CT64" s="242"/>
      <c r="CU64" s="114">
        <v>149816</v>
      </c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646" t="s">
        <v>9</v>
      </c>
      <c r="DI64" s="647"/>
      <c r="DJ64" s="659" t="s">
        <v>8</v>
      </c>
      <c r="DK64" s="646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646" t="s">
        <v>9</v>
      </c>
      <c r="DZ64" s="647"/>
      <c r="EA64" s="659">
        <v>0</v>
      </c>
      <c r="EB64" s="646"/>
      <c r="EC64" s="646"/>
      <c r="ED64" s="646"/>
      <c r="EE64" s="646"/>
      <c r="EF64" s="646"/>
      <c r="EG64" s="646"/>
      <c r="EH64" s="646"/>
      <c r="EI64" s="646"/>
      <c r="EJ64" s="646"/>
      <c r="EK64" s="646"/>
      <c r="EL64" s="646"/>
      <c r="EM64" s="646"/>
      <c r="EN64" s="646"/>
      <c r="EO64" s="646"/>
      <c r="EP64" s="646"/>
      <c r="EQ64" s="647"/>
      <c r="ER64" s="119">
        <f>AS64+BI64+CA64-CU64-DL64</f>
        <v>20851</v>
      </c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204"/>
    </row>
    <row r="65" spans="1:163" s="7" customFormat="1" ht="15" customHeight="1">
      <c r="A65" s="90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7"/>
      <c r="W65" s="301"/>
      <c r="X65" s="302"/>
      <c r="Y65" s="302"/>
      <c r="Z65" s="302"/>
      <c r="AA65" s="302"/>
      <c r="AB65" s="302"/>
      <c r="AC65" s="302"/>
      <c r="AD65" s="302"/>
      <c r="AE65" s="644"/>
      <c r="AF65" s="91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3"/>
      <c r="AS65" s="160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240"/>
      <c r="BI65" s="158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240"/>
      <c r="CA65" s="158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240"/>
      <c r="CS65" s="795"/>
      <c r="CT65" s="796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648"/>
      <c r="DI65" s="649"/>
      <c r="DJ65" s="660"/>
      <c r="DK65" s="648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648"/>
      <c r="DZ65" s="649"/>
      <c r="EA65" s="660"/>
      <c r="EB65" s="648"/>
      <c r="EC65" s="648"/>
      <c r="ED65" s="648"/>
      <c r="EE65" s="648"/>
      <c r="EF65" s="648"/>
      <c r="EG65" s="648"/>
      <c r="EH65" s="648"/>
      <c r="EI65" s="648"/>
      <c r="EJ65" s="648"/>
      <c r="EK65" s="648"/>
      <c r="EL65" s="648"/>
      <c r="EM65" s="648"/>
      <c r="EN65" s="648"/>
      <c r="EO65" s="648"/>
      <c r="EP65" s="648"/>
      <c r="EQ65" s="649"/>
      <c r="ER65" s="158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205"/>
    </row>
    <row r="66" spans="1:163" s="7" customFormat="1" ht="15.6" customHeight="1">
      <c r="A66" s="90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7"/>
      <c r="W66" s="382" t="s">
        <v>220</v>
      </c>
      <c r="X66" s="383"/>
      <c r="Y66" s="383"/>
      <c r="Z66" s="383"/>
      <c r="AA66" s="383"/>
      <c r="AB66" s="383"/>
      <c r="AC66" s="383"/>
      <c r="AD66" s="383"/>
      <c r="AE66" s="643"/>
      <c r="AF66" s="85"/>
      <c r="AG66" s="86"/>
      <c r="AH66" s="86"/>
      <c r="AI66" s="86"/>
      <c r="AJ66" s="86"/>
      <c r="AK66" s="87" t="s">
        <v>4</v>
      </c>
      <c r="AL66" s="645" t="s">
        <v>326</v>
      </c>
      <c r="AM66" s="645"/>
      <c r="AN66" s="645"/>
      <c r="AO66" s="88" t="s">
        <v>200</v>
      </c>
      <c r="AP66" s="88"/>
      <c r="AQ66" s="88"/>
      <c r="AR66" s="89"/>
      <c r="AS66" s="113">
        <v>9889</v>
      </c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5"/>
      <c r="BI66" s="119">
        <v>125085</v>
      </c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5"/>
      <c r="CA66" s="119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5"/>
      <c r="CS66" s="241" t="s">
        <v>8</v>
      </c>
      <c r="CT66" s="242"/>
      <c r="CU66" s="114">
        <v>123700</v>
      </c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646" t="s">
        <v>9</v>
      </c>
      <c r="DI66" s="647"/>
      <c r="DJ66" s="659" t="s">
        <v>8</v>
      </c>
      <c r="DK66" s="646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646" t="s">
        <v>9</v>
      </c>
      <c r="DZ66" s="647"/>
      <c r="EA66" s="659">
        <v>0</v>
      </c>
      <c r="EB66" s="646"/>
      <c r="EC66" s="646"/>
      <c r="ED66" s="646"/>
      <c r="EE66" s="646"/>
      <c r="EF66" s="646"/>
      <c r="EG66" s="646"/>
      <c r="EH66" s="646"/>
      <c r="EI66" s="646"/>
      <c r="EJ66" s="646"/>
      <c r="EK66" s="646"/>
      <c r="EL66" s="646"/>
      <c r="EM66" s="646"/>
      <c r="EN66" s="646"/>
      <c r="EO66" s="646"/>
      <c r="EP66" s="646"/>
      <c r="EQ66" s="647"/>
      <c r="ER66" s="119">
        <f>AS66+BI66+CA66-CU66-DL66</f>
        <v>11274</v>
      </c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204"/>
    </row>
    <row r="67" spans="1:163" s="8" customFormat="1" ht="8.4499999999999993" customHeight="1">
      <c r="A67" s="94"/>
      <c r="B67" s="538"/>
      <c r="C67" s="538"/>
      <c r="D67" s="538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38"/>
      <c r="P67" s="538"/>
      <c r="Q67" s="538"/>
      <c r="R67" s="538"/>
      <c r="S67" s="538"/>
      <c r="T67" s="538"/>
      <c r="U67" s="538"/>
      <c r="V67" s="539"/>
      <c r="W67" s="301"/>
      <c r="X67" s="302"/>
      <c r="Y67" s="302"/>
      <c r="Z67" s="302"/>
      <c r="AA67" s="302"/>
      <c r="AB67" s="302"/>
      <c r="AC67" s="302"/>
      <c r="AD67" s="302"/>
      <c r="AE67" s="644"/>
      <c r="AF67" s="91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3"/>
      <c r="AS67" s="160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240"/>
      <c r="BI67" s="158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240"/>
      <c r="CA67" s="158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240"/>
      <c r="CS67" s="795"/>
      <c r="CT67" s="796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648"/>
      <c r="DI67" s="649"/>
      <c r="DJ67" s="660"/>
      <c r="DK67" s="648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648"/>
      <c r="DZ67" s="649"/>
      <c r="EA67" s="660"/>
      <c r="EB67" s="648"/>
      <c r="EC67" s="648"/>
      <c r="ED67" s="648"/>
      <c r="EE67" s="648"/>
      <c r="EF67" s="648"/>
      <c r="EG67" s="648"/>
      <c r="EH67" s="648"/>
      <c r="EI67" s="648"/>
      <c r="EJ67" s="648"/>
      <c r="EK67" s="648"/>
      <c r="EL67" s="648"/>
      <c r="EM67" s="648"/>
      <c r="EN67" s="648"/>
      <c r="EO67" s="648"/>
      <c r="EP67" s="648"/>
      <c r="EQ67" s="649"/>
      <c r="ER67" s="158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205"/>
    </row>
    <row r="68" spans="1:163" s="8" customFormat="1" ht="14.25" customHeight="1">
      <c r="A68" s="95"/>
      <c r="B68" s="534" t="s">
        <v>222</v>
      </c>
      <c r="C68" s="534"/>
      <c r="D68" s="534"/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4"/>
      <c r="P68" s="534"/>
      <c r="Q68" s="534"/>
      <c r="R68" s="534"/>
      <c r="S68" s="534"/>
      <c r="T68" s="534"/>
      <c r="U68" s="534"/>
      <c r="V68" s="535"/>
      <c r="W68" s="382" t="s">
        <v>221</v>
      </c>
      <c r="X68" s="383"/>
      <c r="Y68" s="383"/>
      <c r="Z68" s="383"/>
      <c r="AA68" s="383"/>
      <c r="AB68" s="383"/>
      <c r="AC68" s="383"/>
      <c r="AD68" s="383"/>
      <c r="AE68" s="643"/>
      <c r="AF68" s="95"/>
      <c r="AG68" s="96"/>
      <c r="AH68" s="96"/>
      <c r="AI68" s="96"/>
      <c r="AJ68" s="96"/>
      <c r="AK68" s="97" t="s">
        <v>4</v>
      </c>
      <c r="AL68" s="645" t="s">
        <v>330</v>
      </c>
      <c r="AM68" s="645"/>
      <c r="AN68" s="645"/>
      <c r="AO68" s="98" t="s">
        <v>199</v>
      </c>
      <c r="AP68" s="98"/>
      <c r="AQ68" s="98"/>
      <c r="AR68" s="99"/>
      <c r="AS68" s="113">
        <v>41233</v>
      </c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5"/>
      <c r="BI68" s="119">
        <v>693165</v>
      </c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5"/>
      <c r="CA68" s="119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5"/>
      <c r="CS68" s="661" t="s">
        <v>8</v>
      </c>
      <c r="CT68" s="662"/>
      <c r="CU68" s="114">
        <v>688339</v>
      </c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646" t="s">
        <v>9</v>
      </c>
      <c r="DI68" s="647"/>
      <c r="DJ68" s="659" t="s">
        <v>8</v>
      </c>
      <c r="DK68" s="646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646" t="s">
        <v>9</v>
      </c>
      <c r="DZ68" s="647"/>
      <c r="EA68" s="659">
        <v>0</v>
      </c>
      <c r="EB68" s="646"/>
      <c r="EC68" s="646"/>
      <c r="ED68" s="646"/>
      <c r="EE68" s="646"/>
      <c r="EF68" s="646"/>
      <c r="EG68" s="646"/>
      <c r="EH68" s="646"/>
      <c r="EI68" s="646"/>
      <c r="EJ68" s="646"/>
      <c r="EK68" s="646"/>
      <c r="EL68" s="646"/>
      <c r="EM68" s="646"/>
      <c r="EN68" s="646"/>
      <c r="EO68" s="646"/>
      <c r="EP68" s="646"/>
      <c r="EQ68" s="647"/>
      <c r="ER68" s="119">
        <f>AS68+BI68+CA68-CU68-DL68</f>
        <v>46059</v>
      </c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204"/>
    </row>
    <row r="69" spans="1:163" s="8" customFormat="1" ht="14.25" customHeight="1">
      <c r="A69" s="90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7"/>
      <c r="W69" s="301"/>
      <c r="X69" s="302"/>
      <c r="Y69" s="302"/>
      <c r="Z69" s="302"/>
      <c r="AA69" s="302"/>
      <c r="AB69" s="302"/>
      <c r="AC69" s="302"/>
      <c r="AD69" s="302"/>
      <c r="AE69" s="644"/>
      <c r="AF69" s="91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3"/>
      <c r="AS69" s="160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240"/>
      <c r="BI69" s="158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240"/>
      <c r="CA69" s="158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240"/>
      <c r="CS69" s="663"/>
      <c r="CT69" s="664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648"/>
      <c r="DI69" s="649"/>
      <c r="DJ69" s="660"/>
      <c r="DK69" s="648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648"/>
      <c r="DZ69" s="649"/>
      <c r="EA69" s="660"/>
      <c r="EB69" s="648"/>
      <c r="EC69" s="648"/>
      <c r="ED69" s="648"/>
      <c r="EE69" s="648"/>
      <c r="EF69" s="648"/>
      <c r="EG69" s="648"/>
      <c r="EH69" s="648"/>
      <c r="EI69" s="648"/>
      <c r="EJ69" s="648"/>
      <c r="EK69" s="648"/>
      <c r="EL69" s="648"/>
      <c r="EM69" s="648"/>
      <c r="EN69" s="648"/>
      <c r="EO69" s="648"/>
      <c r="EP69" s="648"/>
      <c r="EQ69" s="649"/>
      <c r="ER69" s="158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205"/>
    </row>
    <row r="70" spans="1:163" s="8" customFormat="1" ht="24" customHeight="1">
      <c r="A70" s="90"/>
      <c r="B70" s="536"/>
      <c r="C70" s="536"/>
      <c r="D70" s="536"/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6"/>
      <c r="T70" s="536"/>
      <c r="U70" s="536"/>
      <c r="V70" s="537"/>
      <c r="W70" s="382" t="s">
        <v>223</v>
      </c>
      <c r="X70" s="383"/>
      <c r="Y70" s="383"/>
      <c r="Z70" s="383"/>
      <c r="AA70" s="383"/>
      <c r="AB70" s="383"/>
      <c r="AC70" s="383"/>
      <c r="AD70" s="383"/>
      <c r="AE70" s="643"/>
      <c r="AF70" s="85"/>
      <c r="AG70" s="86"/>
      <c r="AH70" s="86"/>
      <c r="AI70" s="86"/>
      <c r="AJ70" s="86"/>
      <c r="AK70" s="87" t="s">
        <v>4</v>
      </c>
      <c r="AL70" s="645" t="s">
        <v>326</v>
      </c>
      <c r="AM70" s="645"/>
      <c r="AN70" s="645"/>
      <c r="AO70" s="88" t="s">
        <v>200</v>
      </c>
      <c r="AP70" s="88"/>
      <c r="AQ70" s="88"/>
      <c r="AR70" s="89"/>
      <c r="AS70" s="113">
        <v>39153</v>
      </c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5"/>
      <c r="BI70" s="119">
        <v>658700</v>
      </c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5"/>
      <c r="CA70" s="119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5"/>
      <c r="CS70" s="661" t="s">
        <v>8</v>
      </c>
      <c r="CT70" s="662"/>
      <c r="CU70" s="114">
        <v>656620</v>
      </c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646" t="s">
        <v>9</v>
      </c>
      <c r="DI70" s="647"/>
      <c r="DJ70" s="659" t="s">
        <v>8</v>
      </c>
      <c r="DK70" s="646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646" t="s">
        <v>9</v>
      </c>
      <c r="DZ70" s="647"/>
      <c r="EA70" s="659">
        <v>0</v>
      </c>
      <c r="EB70" s="646"/>
      <c r="EC70" s="646"/>
      <c r="ED70" s="646"/>
      <c r="EE70" s="646"/>
      <c r="EF70" s="646"/>
      <c r="EG70" s="646"/>
      <c r="EH70" s="646"/>
      <c r="EI70" s="646"/>
      <c r="EJ70" s="646"/>
      <c r="EK70" s="646"/>
      <c r="EL70" s="646"/>
      <c r="EM70" s="646"/>
      <c r="EN70" s="646"/>
      <c r="EO70" s="646"/>
      <c r="EP70" s="646"/>
      <c r="EQ70" s="647"/>
      <c r="ER70" s="119">
        <f>AS70+BI70+CA70-CU70-DL70</f>
        <v>41233</v>
      </c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204"/>
    </row>
    <row r="71" spans="1:163" s="8" customFormat="1" ht="4.9000000000000004" customHeight="1">
      <c r="A71" s="94"/>
      <c r="B71" s="538"/>
      <c r="C71" s="538"/>
      <c r="D71" s="538"/>
      <c r="E71" s="538"/>
      <c r="F71" s="538"/>
      <c r="G71" s="538"/>
      <c r="H71" s="538"/>
      <c r="I71" s="538"/>
      <c r="J71" s="538"/>
      <c r="K71" s="538"/>
      <c r="L71" s="538"/>
      <c r="M71" s="538"/>
      <c r="N71" s="538"/>
      <c r="O71" s="538"/>
      <c r="P71" s="538"/>
      <c r="Q71" s="538"/>
      <c r="R71" s="538"/>
      <c r="S71" s="538"/>
      <c r="T71" s="538"/>
      <c r="U71" s="538"/>
      <c r="V71" s="539"/>
      <c r="W71" s="301"/>
      <c r="X71" s="302"/>
      <c r="Y71" s="302"/>
      <c r="Z71" s="302"/>
      <c r="AA71" s="302"/>
      <c r="AB71" s="302"/>
      <c r="AC71" s="302"/>
      <c r="AD71" s="302"/>
      <c r="AE71" s="644"/>
      <c r="AF71" s="91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3"/>
      <c r="AS71" s="160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240"/>
      <c r="BI71" s="158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240"/>
      <c r="CA71" s="158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240"/>
      <c r="CS71" s="663"/>
      <c r="CT71" s="664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648"/>
      <c r="DI71" s="649"/>
      <c r="DJ71" s="660"/>
      <c r="DK71" s="648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648"/>
      <c r="DZ71" s="649"/>
      <c r="EA71" s="660"/>
      <c r="EB71" s="648"/>
      <c r="EC71" s="648"/>
      <c r="ED71" s="648"/>
      <c r="EE71" s="648"/>
      <c r="EF71" s="648"/>
      <c r="EG71" s="648"/>
      <c r="EH71" s="648"/>
      <c r="EI71" s="648"/>
      <c r="EJ71" s="648"/>
      <c r="EK71" s="648"/>
      <c r="EL71" s="648"/>
      <c r="EM71" s="648"/>
      <c r="EN71" s="648"/>
      <c r="EO71" s="648"/>
      <c r="EP71" s="648"/>
      <c r="EQ71" s="649"/>
      <c r="ER71" s="158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205"/>
    </row>
    <row r="72" spans="1:163" ht="15" customHeight="1">
      <c r="A72" s="85"/>
      <c r="B72" s="534" t="s">
        <v>225</v>
      </c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5"/>
      <c r="W72" s="382" t="s">
        <v>224</v>
      </c>
      <c r="X72" s="383"/>
      <c r="Y72" s="383"/>
      <c r="Z72" s="383"/>
      <c r="AA72" s="383"/>
      <c r="AB72" s="383"/>
      <c r="AC72" s="383"/>
      <c r="AD72" s="383"/>
      <c r="AE72" s="643"/>
      <c r="AF72" s="85"/>
      <c r="AG72" s="86"/>
      <c r="AH72" s="86"/>
      <c r="AI72" s="86"/>
      <c r="AJ72" s="86"/>
      <c r="AK72" s="87" t="s">
        <v>4</v>
      </c>
      <c r="AL72" s="645" t="s">
        <v>330</v>
      </c>
      <c r="AM72" s="645"/>
      <c r="AN72" s="645"/>
      <c r="AO72" s="88" t="s">
        <v>199</v>
      </c>
      <c r="AP72" s="88"/>
      <c r="AQ72" s="88"/>
      <c r="AR72" s="89"/>
      <c r="AS72" s="113">
        <v>135</v>
      </c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5"/>
      <c r="BI72" s="119">
        <v>21375</v>
      </c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5"/>
      <c r="CA72" s="119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5"/>
      <c r="CS72" s="241" t="s">
        <v>8</v>
      </c>
      <c r="CT72" s="242"/>
      <c r="CU72" s="114">
        <v>21493</v>
      </c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 t="s">
        <v>9</v>
      </c>
      <c r="DI72" s="115"/>
      <c r="DJ72" s="119" t="s">
        <v>8</v>
      </c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 t="s">
        <v>9</v>
      </c>
      <c r="DZ72" s="115"/>
      <c r="EA72" s="119">
        <v>0</v>
      </c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5"/>
      <c r="ER72" s="119">
        <f>AS72+BI72+CA72-CU72-DL72</f>
        <v>17</v>
      </c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204"/>
    </row>
    <row r="73" spans="1:163" s="10" customFormat="1" ht="9.6" customHeight="1">
      <c r="A73" s="90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7"/>
      <c r="W73" s="301"/>
      <c r="X73" s="302"/>
      <c r="Y73" s="302"/>
      <c r="Z73" s="302"/>
      <c r="AA73" s="302"/>
      <c r="AB73" s="302"/>
      <c r="AC73" s="302"/>
      <c r="AD73" s="302"/>
      <c r="AE73" s="644"/>
      <c r="AF73" s="91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3"/>
      <c r="AS73" s="160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240"/>
      <c r="BI73" s="158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240"/>
      <c r="CA73" s="158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240"/>
      <c r="CS73" s="795"/>
      <c r="CT73" s="796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240"/>
      <c r="DJ73" s="158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240"/>
      <c r="EA73" s="158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240"/>
      <c r="ER73" s="158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205"/>
    </row>
    <row r="74" spans="1:163" ht="13.9" customHeight="1">
      <c r="A74" s="90"/>
      <c r="B74" s="536"/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  <c r="P74" s="536"/>
      <c r="Q74" s="536"/>
      <c r="R74" s="536"/>
      <c r="S74" s="536"/>
      <c r="T74" s="536"/>
      <c r="U74" s="536"/>
      <c r="V74" s="537"/>
      <c r="W74" s="382" t="s">
        <v>226</v>
      </c>
      <c r="X74" s="383"/>
      <c r="Y74" s="383"/>
      <c r="Z74" s="383"/>
      <c r="AA74" s="383"/>
      <c r="AB74" s="383"/>
      <c r="AC74" s="383"/>
      <c r="AD74" s="383"/>
      <c r="AE74" s="643"/>
      <c r="AF74" s="85"/>
      <c r="AG74" s="86"/>
      <c r="AH74" s="86"/>
      <c r="AI74" s="86"/>
      <c r="AJ74" s="86"/>
      <c r="AK74" s="87" t="s">
        <v>4</v>
      </c>
      <c r="AL74" s="645" t="s">
        <v>326</v>
      </c>
      <c r="AM74" s="645"/>
      <c r="AN74" s="645"/>
      <c r="AO74" s="88" t="s">
        <v>200</v>
      </c>
      <c r="AP74" s="88"/>
      <c r="AQ74" s="88"/>
      <c r="AR74" s="89"/>
      <c r="AS74" s="113">
        <v>16</v>
      </c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5"/>
      <c r="BI74" s="119">
        <v>3483</v>
      </c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5"/>
      <c r="CA74" s="119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5"/>
      <c r="CS74" s="241" t="s">
        <v>8</v>
      </c>
      <c r="CT74" s="242"/>
      <c r="CU74" s="114">
        <v>3364</v>
      </c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 t="s">
        <v>9</v>
      </c>
      <c r="DI74" s="115"/>
      <c r="DJ74" s="119" t="s">
        <v>8</v>
      </c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 t="s">
        <v>9</v>
      </c>
      <c r="DZ74" s="115"/>
      <c r="EA74" s="119">
        <v>0</v>
      </c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5"/>
      <c r="ER74" s="119">
        <f>AS74+BI74+CA74-CU74-DL74</f>
        <v>135</v>
      </c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204"/>
    </row>
    <row r="75" spans="1:163" s="7" customFormat="1" ht="12.6" customHeight="1">
      <c r="A75" s="90"/>
      <c r="B75" s="538"/>
      <c r="C75" s="538"/>
      <c r="D75" s="538"/>
      <c r="E75" s="538"/>
      <c r="F75" s="538"/>
      <c r="G75" s="538"/>
      <c r="H75" s="538"/>
      <c r="I75" s="538"/>
      <c r="J75" s="538"/>
      <c r="K75" s="538"/>
      <c r="L75" s="538"/>
      <c r="M75" s="538"/>
      <c r="N75" s="538"/>
      <c r="O75" s="538"/>
      <c r="P75" s="538"/>
      <c r="Q75" s="538"/>
      <c r="R75" s="538"/>
      <c r="S75" s="538"/>
      <c r="T75" s="538"/>
      <c r="U75" s="538"/>
      <c r="V75" s="539"/>
      <c r="W75" s="301"/>
      <c r="X75" s="302"/>
      <c r="Y75" s="302"/>
      <c r="Z75" s="302"/>
      <c r="AA75" s="302"/>
      <c r="AB75" s="302"/>
      <c r="AC75" s="302"/>
      <c r="AD75" s="302"/>
      <c r="AE75" s="644"/>
      <c r="AF75" s="91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3"/>
      <c r="AS75" s="160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240"/>
      <c r="BI75" s="158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240"/>
      <c r="CA75" s="158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240"/>
      <c r="CS75" s="795"/>
      <c r="CT75" s="796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240"/>
      <c r="DJ75" s="158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240"/>
      <c r="EA75" s="158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240"/>
      <c r="ER75" s="158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205"/>
    </row>
    <row r="76" spans="1:163" s="7" customFormat="1" ht="21.6" customHeight="1">
      <c r="A76" s="90"/>
      <c r="B76" s="534" t="s">
        <v>228</v>
      </c>
      <c r="C76" s="534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5"/>
      <c r="W76" s="382" t="s">
        <v>227</v>
      </c>
      <c r="X76" s="383"/>
      <c r="Y76" s="383"/>
      <c r="Z76" s="383"/>
      <c r="AA76" s="383"/>
      <c r="AB76" s="383"/>
      <c r="AC76" s="383"/>
      <c r="AD76" s="383"/>
      <c r="AE76" s="643"/>
      <c r="AF76" s="85"/>
      <c r="AG76" s="86"/>
      <c r="AH76" s="86"/>
      <c r="AI76" s="86"/>
      <c r="AJ76" s="86"/>
      <c r="AK76" s="87" t="s">
        <v>4</v>
      </c>
      <c r="AL76" s="645" t="s">
        <v>330</v>
      </c>
      <c r="AM76" s="645"/>
      <c r="AN76" s="645"/>
      <c r="AO76" s="88" t="s">
        <v>199</v>
      </c>
      <c r="AP76" s="88"/>
      <c r="AQ76" s="88"/>
      <c r="AR76" s="89"/>
      <c r="AS76" s="113">
        <v>966889</v>
      </c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5"/>
      <c r="BI76" s="119">
        <v>2474830</v>
      </c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5"/>
      <c r="CA76" s="119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5"/>
      <c r="CS76" s="241" t="s">
        <v>8</v>
      </c>
      <c r="CT76" s="242"/>
      <c r="CU76" s="114">
        <v>1853666</v>
      </c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 t="s">
        <v>9</v>
      </c>
      <c r="DI76" s="115"/>
      <c r="DJ76" s="119" t="s">
        <v>8</v>
      </c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 t="s">
        <v>9</v>
      </c>
      <c r="DZ76" s="115"/>
      <c r="EA76" s="119">
        <v>0</v>
      </c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5"/>
      <c r="ER76" s="119">
        <f>AS76+BI76+CA76-CU76-DL76</f>
        <v>1588053</v>
      </c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204"/>
    </row>
    <row r="77" spans="1:163" s="8" customFormat="1" ht="8.4499999999999993" customHeight="1">
      <c r="A77" s="90"/>
      <c r="B77" s="536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37"/>
      <c r="W77" s="301"/>
      <c r="X77" s="302"/>
      <c r="Y77" s="302"/>
      <c r="Z77" s="302"/>
      <c r="AA77" s="302"/>
      <c r="AB77" s="302"/>
      <c r="AC77" s="302"/>
      <c r="AD77" s="302"/>
      <c r="AE77" s="644"/>
      <c r="AF77" s="91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3"/>
      <c r="AS77" s="160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40"/>
      <c r="BI77" s="158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240"/>
      <c r="CA77" s="158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240"/>
      <c r="CS77" s="795"/>
      <c r="CT77" s="796"/>
      <c r="CU77" s="159"/>
      <c r="CV77" s="159"/>
      <c r="CW77" s="159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  <c r="DI77" s="240"/>
      <c r="DJ77" s="158"/>
      <c r="DK77" s="159"/>
      <c r="DL77" s="159"/>
      <c r="DM77" s="159"/>
      <c r="DN77" s="159"/>
      <c r="DO77" s="159"/>
      <c r="DP77" s="159"/>
      <c r="DQ77" s="159"/>
      <c r="DR77" s="159"/>
      <c r="DS77" s="159"/>
      <c r="DT77" s="159"/>
      <c r="DU77" s="159"/>
      <c r="DV77" s="159"/>
      <c r="DW77" s="159"/>
      <c r="DX77" s="159"/>
      <c r="DY77" s="159"/>
      <c r="DZ77" s="240"/>
      <c r="EA77" s="158"/>
      <c r="EB77" s="159"/>
      <c r="EC77" s="159"/>
      <c r="ED77" s="159"/>
      <c r="EE77" s="159"/>
      <c r="EF77" s="159"/>
      <c r="EG77" s="159"/>
      <c r="EH77" s="159"/>
      <c r="EI77" s="159"/>
      <c r="EJ77" s="159"/>
      <c r="EK77" s="159"/>
      <c r="EL77" s="159"/>
      <c r="EM77" s="159"/>
      <c r="EN77" s="159"/>
      <c r="EO77" s="159"/>
      <c r="EP77" s="159"/>
      <c r="EQ77" s="240"/>
      <c r="ER77" s="158"/>
      <c r="ES77" s="159"/>
      <c r="ET77" s="159"/>
      <c r="EU77" s="159"/>
      <c r="EV77" s="159"/>
      <c r="EW77" s="159"/>
      <c r="EX77" s="159"/>
      <c r="EY77" s="159"/>
      <c r="EZ77" s="159"/>
      <c r="FA77" s="159"/>
      <c r="FB77" s="159"/>
      <c r="FC77" s="159"/>
      <c r="FD77" s="159"/>
      <c r="FE77" s="159"/>
      <c r="FF77" s="159"/>
      <c r="FG77" s="205"/>
    </row>
    <row r="78" spans="1:163" s="8" customFormat="1" ht="18" customHeight="1">
      <c r="A78" s="90"/>
      <c r="B78" s="536"/>
      <c r="C78" s="536"/>
      <c r="D78" s="536"/>
      <c r="E78" s="536"/>
      <c r="F78" s="536"/>
      <c r="G78" s="536"/>
      <c r="H78" s="536"/>
      <c r="I78" s="536"/>
      <c r="J78" s="536"/>
      <c r="K78" s="536"/>
      <c r="L78" s="536"/>
      <c r="M78" s="536"/>
      <c r="N78" s="536"/>
      <c r="O78" s="536"/>
      <c r="P78" s="536"/>
      <c r="Q78" s="536"/>
      <c r="R78" s="536"/>
      <c r="S78" s="536"/>
      <c r="T78" s="536"/>
      <c r="U78" s="536"/>
      <c r="V78" s="537"/>
      <c r="W78" s="382" t="s">
        <v>229</v>
      </c>
      <c r="X78" s="383"/>
      <c r="Y78" s="383"/>
      <c r="Z78" s="383"/>
      <c r="AA78" s="383"/>
      <c r="AB78" s="383"/>
      <c r="AC78" s="383"/>
      <c r="AD78" s="383"/>
      <c r="AE78" s="643"/>
      <c r="AF78" s="85"/>
      <c r="AG78" s="86"/>
      <c r="AH78" s="86"/>
      <c r="AI78" s="86"/>
      <c r="AJ78" s="86"/>
      <c r="AK78" s="87" t="s">
        <v>4</v>
      </c>
      <c r="AL78" s="645" t="s">
        <v>326</v>
      </c>
      <c r="AM78" s="645"/>
      <c r="AN78" s="645"/>
      <c r="AO78" s="88" t="s">
        <v>200</v>
      </c>
      <c r="AP78" s="88"/>
      <c r="AQ78" s="88"/>
      <c r="AR78" s="89"/>
      <c r="AS78" s="113">
        <v>898643</v>
      </c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5"/>
      <c r="BI78" s="119">
        <v>2087081</v>
      </c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5"/>
      <c r="CA78" s="119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5"/>
      <c r="CS78" s="241" t="s">
        <v>8</v>
      </c>
      <c r="CT78" s="242"/>
      <c r="CU78" s="114">
        <v>2018835</v>
      </c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 t="s">
        <v>9</v>
      </c>
      <c r="DI78" s="115"/>
      <c r="DJ78" s="119" t="s">
        <v>8</v>
      </c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 t="s">
        <v>9</v>
      </c>
      <c r="DZ78" s="115"/>
      <c r="EA78" s="119">
        <v>0</v>
      </c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5"/>
      <c r="ER78" s="119">
        <f>AS78+BI78+CA78-CU78-DL78</f>
        <v>966889</v>
      </c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204"/>
    </row>
    <row r="79" spans="1:163" s="8" customFormat="1" ht="41.25" customHeight="1">
      <c r="A79" s="94"/>
      <c r="B79" s="538"/>
      <c r="C79" s="538"/>
      <c r="D79" s="538"/>
      <c r="E79" s="538"/>
      <c r="F79" s="538"/>
      <c r="G79" s="538"/>
      <c r="H79" s="538"/>
      <c r="I79" s="538"/>
      <c r="J79" s="538"/>
      <c r="K79" s="538"/>
      <c r="L79" s="538"/>
      <c r="M79" s="538"/>
      <c r="N79" s="538"/>
      <c r="O79" s="538"/>
      <c r="P79" s="538"/>
      <c r="Q79" s="538"/>
      <c r="R79" s="538"/>
      <c r="S79" s="538"/>
      <c r="T79" s="538"/>
      <c r="U79" s="538"/>
      <c r="V79" s="539"/>
      <c r="W79" s="301"/>
      <c r="X79" s="302"/>
      <c r="Y79" s="302"/>
      <c r="Z79" s="302"/>
      <c r="AA79" s="302"/>
      <c r="AB79" s="302"/>
      <c r="AC79" s="302"/>
      <c r="AD79" s="302"/>
      <c r="AE79" s="644"/>
      <c r="AF79" s="91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3"/>
      <c r="AS79" s="160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40"/>
      <c r="BI79" s="158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240"/>
      <c r="CA79" s="158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240"/>
      <c r="CS79" s="795"/>
      <c r="CT79" s="796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240"/>
      <c r="DJ79" s="158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240"/>
      <c r="EA79" s="158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240"/>
      <c r="ER79" s="158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205"/>
    </row>
    <row r="80" spans="1:163" s="8" customFormat="1" ht="14.25" customHeight="1">
      <c r="A80" s="85"/>
      <c r="B80" s="772" t="s">
        <v>231</v>
      </c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3"/>
      <c r="W80" s="382" t="s">
        <v>230</v>
      </c>
      <c r="X80" s="383"/>
      <c r="Y80" s="383"/>
      <c r="Z80" s="383"/>
      <c r="AA80" s="383"/>
      <c r="AB80" s="383"/>
      <c r="AC80" s="383"/>
      <c r="AD80" s="383"/>
      <c r="AE80" s="643"/>
      <c r="AF80" s="85"/>
      <c r="AG80" s="86"/>
      <c r="AH80" s="86"/>
      <c r="AI80" s="86"/>
      <c r="AJ80" s="86"/>
      <c r="AK80" s="87" t="s">
        <v>4</v>
      </c>
      <c r="AL80" s="645" t="s">
        <v>330</v>
      </c>
      <c r="AM80" s="645"/>
      <c r="AN80" s="645"/>
      <c r="AO80" s="88" t="s">
        <v>199</v>
      </c>
      <c r="AP80" s="88"/>
      <c r="AQ80" s="88"/>
      <c r="AR80" s="89"/>
      <c r="AS80" s="113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5"/>
      <c r="BI80" s="119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5"/>
      <c r="CA80" s="119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5"/>
      <c r="CS80" s="241" t="s">
        <v>8</v>
      </c>
      <c r="CT80" s="242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 t="s">
        <v>9</v>
      </c>
      <c r="DI80" s="115"/>
      <c r="DJ80" s="119" t="s">
        <v>8</v>
      </c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 t="s">
        <v>9</v>
      </c>
      <c r="DZ80" s="115"/>
      <c r="EA80" s="119">
        <v>0</v>
      </c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5"/>
      <c r="ER80" s="119">
        <f>AS80+BI80+CA80-CU80-DL80</f>
        <v>0</v>
      </c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204"/>
    </row>
    <row r="81" spans="1:163" s="8" customFormat="1" ht="7.15" customHeight="1">
      <c r="A81" s="90"/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5"/>
      <c r="W81" s="301"/>
      <c r="X81" s="302"/>
      <c r="Y81" s="302"/>
      <c r="Z81" s="302"/>
      <c r="AA81" s="302"/>
      <c r="AB81" s="302"/>
      <c r="AC81" s="302"/>
      <c r="AD81" s="302"/>
      <c r="AE81" s="644"/>
      <c r="AF81" s="91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3"/>
      <c r="AS81" s="160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240"/>
      <c r="BI81" s="158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240"/>
      <c r="CA81" s="158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240"/>
      <c r="CS81" s="795"/>
      <c r="CT81" s="796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240"/>
      <c r="DJ81" s="158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240"/>
      <c r="EA81" s="158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240"/>
      <c r="ER81" s="158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205"/>
    </row>
    <row r="82" spans="1:163" s="8" customFormat="1" ht="14.25" customHeight="1">
      <c r="A82" s="90"/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5"/>
      <c r="W82" s="382" t="s">
        <v>232</v>
      </c>
      <c r="X82" s="383"/>
      <c r="Y82" s="383"/>
      <c r="Z82" s="383"/>
      <c r="AA82" s="383"/>
      <c r="AB82" s="383"/>
      <c r="AC82" s="383"/>
      <c r="AD82" s="383"/>
      <c r="AE82" s="643"/>
      <c r="AF82" s="85"/>
      <c r="AG82" s="86"/>
      <c r="AH82" s="86"/>
      <c r="AI82" s="86"/>
      <c r="AJ82" s="86"/>
      <c r="AK82" s="87" t="s">
        <v>4</v>
      </c>
      <c r="AL82" s="645" t="s">
        <v>326</v>
      </c>
      <c r="AM82" s="645"/>
      <c r="AN82" s="645"/>
      <c r="AO82" s="88" t="s">
        <v>200</v>
      </c>
      <c r="AP82" s="88"/>
      <c r="AQ82" s="88"/>
      <c r="AR82" s="89"/>
      <c r="AS82" s="113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5"/>
      <c r="BI82" s="119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5"/>
      <c r="CA82" s="119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5"/>
      <c r="CS82" s="241" t="s">
        <v>8</v>
      </c>
      <c r="CT82" s="242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 t="s">
        <v>9</v>
      </c>
      <c r="DI82" s="115"/>
      <c r="DJ82" s="119" t="s">
        <v>8</v>
      </c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 t="s">
        <v>9</v>
      </c>
      <c r="DZ82" s="115"/>
      <c r="EA82" s="119">
        <v>0</v>
      </c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5"/>
      <c r="ER82" s="119">
        <f>AS82+BI82+CA82-CU82-DL82</f>
        <v>0</v>
      </c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204"/>
    </row>
    <row r="83" spans="1:163" s="8" customFormat="1" ht="5.45" customHeight="1">
      <c r="A83" s="94"/>
      <c r="B83" s="776"/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76"/>
      <c r="U83" s="776"/>
      <c r="V83" s="777"/>
      <c r="W83" s="301"/>
      <c r="X83" s="302"/>
      <c r="Y83" s="302"/>
      <c r="Z83" s="302"/>
      <c r="AA83" s="302"/>
      <c r="AB83" s="302"/>
      <c r="AC83" s="302"/>
      <c r="AD83" s="302"/>
      <c r="AE83" s="644"/>
      <c r="AF83" s="91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3"/>
      <c r="AS83" s="160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240"/>
      <c r="BI83" s="158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240"/>
      <c r="CA83" s="158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240"/>
      <c r="CS83" s="795"/>
      <c r="CT83" s="796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240"/>
      <c r="DJ83" s="158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240"/>
      <c r="EA83" s="158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240"/>
      <c r="ER83" s="158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205"/>
    </row>
    <row r="84" spans="1:163" s="8" customFormat="1" ht="13.9" customHeight="1">
      <c r="A84" s="85"/>
      <c r="B84" s="772" t="s">
        <v>234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3"/>
      <c r="W84" s="382" t="s">
        <v>233</v>
      </c>
      <c r="X84" s="383"/>
      <c r="Y84" s="383"/>
      <c r="Z84" s="383"/>
      <c r="AA84" s="383"/>
      <c r="AB84" s="383"/>
      <c r="AC84" s="383"/>
      <c r="AD84" s="383"/>
      <c r="AE84" s="643"/>
      <c r="AF84" s="85"/>
      <c r="AG84" s="86"/>
      <c r="AH84" s="86"/>
      <c r="AI84" s="86"/>
      <c r="AJ84" s="86"/>
      <c r="AK84" s="87" t="s">
        <v>4</v>
      </c>
      <c r="AL84" s="645" t="s">
        <v>330</v>
      </c>
      <c r="AM84" s="645"/>
      <c r="AN84" s="645"/>
      <c r="AO84" s="88" t="s">
        <v>199</v>
      </c>
      <c r="AP84" s="88"/>
      <c r="AQ84" s="88"/>
      <c r="AR84" s="89"/>
      <c r="AS84" s="113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5"/>
      <c r="BI84" s="119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5"/>
      <c r="CA84" s="119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5"/>
      <c r="CS84" s="241" t="s">
        <v>8</v>
      </c>
      <c r="CT84" s="242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646" t="s">
        <v>9</v>
      </c>
      <c r="DI84" s="647"/>
      <c r="DJ84" s="659" t="s">
        <v>8</v>
      </c>
      <c r="DK84" s="646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646" t="s">
        <v>9</v>
      </c>
      <c r="DZ84" s="647"/>
      <c r="EA84" s="659">
        <v>0</v>
      </c>
      <c r="EB84" s="646"/>
      <c r="EC84" s="646"/>
      <c r="ED84" s="646"/>
      <c r="EE84" s="646"/>
      <c r="EF84" s="646"/>
      <c r="EG84" s="646"/>
      <c r="EH84" s="646"/>
      <c r="EI84" s="646"/>
      <c r="EJ84" s="646"/>
      <c r="EK84" s="646"/>
      <c r="EL84" s="646"/>
      <c r="EM84" s="646"/>
      <c r="EN84" s="646"/>
      <c r="EO84" s="646"/>
      <c r="EP84" s="646"/>
      <c r="EQ84" s="647"/>
      <c r="ER84" s="119">
        <f>AS84+BI84+CA84-CU84-DL84</f>
        <v>0</v>
      </c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204"/>
    </row>
    <row r="85" spans="1:163" s="8" customFormat="1" ht="4.9000000000000004" customHeight="1">
      <c r="A85" s="90"/>
      <c r="B85" s="774"/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5"/>
      <c r="W85" s="301"/>
      <c r="X85" s="302"/>
      <c r="Y85" s="302"/>
      <c r="Z85" s="302"/>
      <c r="AA85" s="302"/>
      <c r="AB85" s="302"/>
      <c r="AC85" s="302"/>
      <c r="AD85" s="302"/>
      <c r="AE85" s="644"/>
      <c r="AF85" s="91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3"/>
      <c r="AS85" s="160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240"/>
      <c r="BI85" s="158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240"/>
      <c r="CA85" s="158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240"/>
      <c r="CS85" s="795"/>
      <c r="CT85" s="796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648"/>
      <c r="DI85" s="649"/>
      <c r="DJ85" s="660"/>
      <c r="DK85" s="648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648"/>
      <c r="DZ85" s="649"/>
      <c r="EA85" s="660"/>
      <c r="EB85" s="648"/>
      <c r="EC85" s="648"/>
      <c r="ED85" s="648"/>
      <c r="EE85" s="648"/>
      <c r="EF85" s="648"/>
      <c r="EG85" s="648"/>
      <c r="EH85" s="648"/>
      <c r="EI85" s="648"/>
      <c r="EJ85" s="648"/>
      <c r="EK85" s="648"/>
      <c r="EL85" s="648"/>
      <c r="EM85" s="648"/>
      <c r="EN85" s="648"/>
      <c r="EO85" s="648"/>
      <c r="EP85" s="648"/>
      <c r="EQ85" s="649"/>
      <c r="ER85" s="158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205"/>
    </row>
    <row r="86" spans="1:163" s="8" customFormat="1" ht="14.25" customHeight="1">
      <c r="A86" s="90"/>
      <c r="B86" s="774"/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5"/>
      <c r="W86" s="382" t="s">
        <v>235</v>
      </c>
      <c r="X86" s="383"/>
      <c r="Y86" s="383"/>
      <c r="Z86" s="383"/>
      <c r="AA86" s="383"/>
      <c r="AB86" s="383"/>
      <c r="AC86" s="383"/>
      <c r="AD86" s="383"/>
      <c r="AE86" s="643"/>
      <c r="AF86" s="85"/>
      <c r="AG86" s="86"/>
      <c r="AH86" s="86"/>
      <c r="AI86" s="86"/>
      <c r="AJ86" s="86"/>
      <c r="AK86" s="87" t="s">
        <v>4</v>
      </c>
      <c r="AL86" s="645" t="s">
        <v>326</v>
      </c>
      <c r="AM86" s="645"/>
      <c r="AN86" s="645"/>
      <c r="AO86" s="88" t="s">
        <v>200</v>
      </c>
      <c r="AP86" s="88"/>
      <c r="AQ86" s="88"/>
      <c r="AR86" s="89"/>
      <c r="AS86" s="113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5"/>
      <c r="BI86" s="119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5"/>
      <c r="CA86" s="119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5"/>
      <c r="CS86" s="241" t="s">
        <v>8</v>
      </c>
      <c r="CT86" s="242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 t="s">
        <v>9</v>
      </c>
      <c r="DI86" s="115"/>
      <c r="DJ86" s="119" t="s">
        <v>8</v>
      </c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 t="s">
        <v>9</v>
      </c>
      <c r="DZ86" s="115"/>
      <c r="EA86" s="119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5"/>
      <c r="ER86" s="119">
        <f>AS86+BI86+CA86-CU86-DL86</f>
        <v>0</v>
      </c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204"/>
    </row>
    <row r="87" spans="1:163" ht="4.9000000000000004" customHeight="1">
      <c r="A87" s="94"/>
      <c r="B87" s="776"/>
      <c r="C87" s="776"/>
      <c r="D87" s="776"/>
      <c r="E87" s="776"/>
      <c r="F87" s="776"/>
      <c r="G87" s="776"/>
      <c r="H87" s="776"/>
      <c r="I87" s="776"/>
      <c r="J87" s="776"/>
      <c r="K87" s="776"/>
      <c r="L87" s="776"/>
      <c r="M87" s="776"/>
      <c r="N87" s="776"/>
      <c r="O87" s="776"/>
      <c r="P87" s="776"/>
      <c r="Q87" s="776"/>
      <c r="R87" s="776"/>
      <c r="S87" s="776"/>
      <c r="T87" s="776"/>
      <c r="U87" s="776"/>
      <c r="V87" s="777"/>
      <c r="W87" s="301"/>
      <c r="X87" s="302"/>
      <c r="Y87" s="302"/>
      <c r="Z87" s="302"/>
      <c r="AA87" s="302"/>
      <c r="AB87" s="302"/>
      <c r="AC87" s="302"/>
      <c r="AD87" s="302"/>
      <c r="AE87" s="644"/>
      <c r="AF87" s="91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3"/>
      <c r="AS87" s="160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240"/>
      <c r="BI87" s="158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240"/>
      <c r="CA87" s="158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240"/>
      <c r="CS87" s="795"/>
      <c r="CT87" s="796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240"/>
      <c r="DJ87" s="158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240"/>
      <c r="EA87" s="158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240"/>
      <c r="ER87" s="158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205"/>
    </row>
    <row r="88" spans="1:163" ht="15" customHeight="1">
      <c r="A88" s="85"/>
      <c r="B88" s="797" t="s">
        <v>68</v>
      </c>
      <c r="C88" s="797"/>
      <c r="D88" s="797"/>
      <c r="E88" s="797"/>
      <c r="F88" s="797"/>
      <c r="G88" s="797"/>
      <c r="H88" s="797"/>
      <c r="I88" s="797"/>
      <c r="J88" s="797"/>
      <c r="K88" s="797"/>
      <c r="L88" s="797"/>
      <c r="M88" s="797"/>
      <c r="N88" s="797"/>
      <c r="O88" s="797"/>
      <c r="P88" s="797"/>
      <c r="Q88" s="797"/>
      <c r="R88" s="797"/>
      <c r="S88" s="797"/>
      <c r="T88" s="797"/>
      <c r="U88" s="797"/>
      <c r="V88" s="798"/>
      <c r="W88" s="382">
        <v>5550</v>
      </c>
      <c r="X88" s="383"/>
      <c r="Y88" s="383"/>
      <c r="Z88" s="383"/>
      <c r="AA88" s="383"/>
      <c r="AB88" s="383"/>
      <c r="AC88" s="383"/>
      <c r="AD88" s="383"/>
      <c r="AE88" s="643"/>
      <c r="AF88" s="85"/>
      <c r="AG88" s="86"/>
      <c r="AH88" s="86"/>
      <c r="AI88" s="86"/>
      <c r="AJ88" s="86"/>
      <c r="AK88" s="87" t="s">
        <v>4</v>
      </c>
      <c r="AL88" s="645" t="s">
        <v>330</v>
      </c>
      <c r="AM88" s="645"/>
      <c r="AN88" s="645"/>
      <c r="AO88" s="88" t="s">
        <v>199</v>
      </c>
      <c r="AP88" s="88"/>
      <c r="AQ88" s="88"/>
      <c r="AR88" s="89"/>
      <c r="AS88" s="119">
        <f>AS44+AS52</f>
        <v>1356088</v>
      </c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204"/>
      <c r="BI88" s="119">
        <f>BI44+BI52</f>
        <v>4619003</v>
      </c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5"/>
      <c r="CA88" s="119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5"/>
      <c r="CS88" s="241" t="s">
        <v>8</v>
      </c>
      <c r="CT88" s="242"/>
      <c r="CU88" s="114">
        <f>CU44+CU52</f>
        <v>4016653</v>
      </c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 t="s">
        <v>9</v>
      </c>
      <c r="DI88" s="115"/>
      <c r="DJ88" s="241" t="s">
        <v>8</v>
      </c>
      <c r="DK88" s="242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 t="s">
        <v>9</v>
      </c>
      <c r="DZ88" s="115"/>
      <c r="EA88" s="119" t="s">
        <v>63</v>
      </c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5"/>
      <c r="ER88" s="119">
        <f>ER44+ER52</f>
        <v>1958438</v>
      </c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204"/>
    </row>
    <row r="89" spans="1:163" ht="6.6" customHeight="1">
      <c r="A89" s="90"/>
      <c r="B89" s="799"/>
      <c r="C89" s="799"/>
      <c r="D89" s="799"/>
      <c r="E89" s="799"/>
      <c r="F89" s="799"/>
      <c r="G89" s="799"/>
      <c r="H89" s="799"/>
      <c r="I89" s="799"/>
      <c r="J89" s="799"/>
      <c r="K89" s="799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800"/>
      <c r="W89" s="301"/>
      <c r="X89" s="302"/>
      <c r="Y89" s="302"/>
      <c r="Z89" s="302"/>
      <c r="AA89" s="302"/>
      <c r="AB89" s="302"/>
      <c r="AC89" s="302"/>
      <c r="AD89" s="302"/>
      <c r="AE89" s="644"/>
      <c r="AF89" s="91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3"/>
      <c r="AS89" s="158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205"/>
      <c r="BI89" s="158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240"/>
      <c r="CA89" s="158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240"/>
      <c r="CS89" s="795"/>
      <c r="CT89" s="796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240"/>
      <c r="DJ89" s="795"/>
      <c r="DK89" s="796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240"/>
      <c r="EA89" s="158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240"/>
      <c r="ER89" s="158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205"/>
    </row>
    <row r="90" spans="1:163" ht="15" customHeight="1">
      <c r="A90" s="90"/>
      <c r="B90" s="799"/>
      <c r="C90" s="799"/>
      <c r="D90" s="799"/>
      <c r="E90" s="799"/>
      <c r="F90" s="799"/>
      <c r="G90" s="799"/>
      <c r="H90" s="799"/>
      <c r="I90" s="799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800"/>
      <c r="W90" s="382">
        <v>5570</v>
      </c>
      <c r="X90" s="383"/>
      <c r="Y90" s="383"/>
      <c r="Z90" s="383"/>
      <c r="AA90" s="383"/>
      <c r="AB90" s="383"/>
      <c r="AC90" s="383"/>
      <c r="AD90" s="383"/>
      <c r="AE90" s="643"/>
      <c r="AF90" s="85"/>
      <c r="AG90" s="86"/>
      <c r="AH90" s="86"/>
      <c r="AI90" s="86"/>
      <c r="AJ90" s="86"/>
      <c r="AK90" s="87" t="s">
        <v>4</v>
      </c>
      <c r="AL90" s="645" t="s">
        <v>326</v>
      </c>
      <c r="AM90" s="645"/>
      <c r="AN90" s="645"/>
      <c r="AO90" s="88" t="s">
        <v>200</v>
      </c>
      <c r="AP90" s="88"/>
      <c r="AQ90" s="88"/>
      <c r="AR90" s="89"/>
      <c r="AS90" s="113">
        <f>AS46+AS54</f>
        <v>1268773</v>
      </c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204"/>
      <c r="BI90" s="113">
        <f>BI46+BI54</f>
        <v>5034416</v>
      </c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5"/>
      <c r="CA90" s="119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5"/>
      <c r="CS90" s="241" t="s">
        <v>8</v>
      </c>
      <c r="CT90" s="242"/>
      <c r="CU90" s="114">
        <f>CU46+CU54</f>
        <v>4947101</v>
      </c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 t="s">
        <v>9</v>
      </c>
      <c r="DI90" s="115"/>
      <c r="DJ90" s="241" t="s">
        <v>8</v>
      </c>
      <c r="DK90" s="242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 t="s">
        <v>9</v>
      </c>
      <c r="DZ90" s="115"/>
      <c r="EA90" s="119" t="s">
        <v>63</v>
      </c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5"/>
      <c r="ER90" s="119">
        <f>ER46+ER54</f>
        <v>1356088</v>
      </c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204"/>
    </row>
    <row r="91" spans="1:163" ht="5.45" customHeight="1" thickBot="1">
      <c r="A91" s="94"/>
      <c r="B91" s="801"/>
      <c r="C91" s="801"/>
      <c r="D91" s="801"/>
      <c r="E91" s="801"/>
      <c r="F91" s="801"/>
      <c r="G91" s="801"/>
      <c r="H91" s="801"/>
      <c r="I91" s="801"/>
      <c r="J91" s="801"/>
      <c r="K91" s="801"/>
      <c r="L91" s="801"/>
      <c r="M91" s="801"/>
      <c r="N91" s="801"/>
      <c r="O91" s="801"/>
      <c r="P91" s="801"/>
      <c r="Q91" s="801"/>
      <c r="R91" s="801"/>
      <c r="S91" s="801"/>
      <c r="T91" s="801"/>
      <c r="U91" s="801"/>
      <c r="V91" s="802"/>
      <c r="W91" s="301"/>
      <c r="X91" s="302"/>
      <c r="Y91" s="302"/>
      <c r="Z91" s="302"/>
      <c r="AA91" s="302"/>
      <c r="AB91" s="302"/>
      <c r="AC91" s="302"/>
      <c r="AD91" s="302"/>
      <c r="AE91" s="644"/>
      <c r="AF91" s="91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3"/>
      <c r="AS91" s="116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260"/>
      <c r="BI91" s="116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8"/>
      <c r="CA91" s="120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8"/>
      <c r="CS91" s="244"/>
      <c r="CT91" s="245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8"/>
      <c r="DJ91" s="244"/>
      <c r="DK91" s="245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8"/>
      <c r="EA91" s="120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8"/>
      <c r="ER91" s="120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260"/>
    </row>
    <row r="92" spans="1:163" ht="12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8"/>
    </row>
    <row r="93" spans="1:163" ht="12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8"/>
    </row>
    <row r="94" spans="1:163" ht="12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8"/>
    </row>
    <row r="95" spans="1:163" ht="12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8"/>
    </row>
  </sheetData>
  <mergeCells count="619">
    <mergeCell ref="ER88:FG89"/>
    <mergeCell ref="W90:AE91"/>
    <mergeCell ref="AL90:AN90"/>
    <mergeCell ref="AS90:BH91"/>
    <mergeCell ref="BI90:BZ91"/>
    <mergeCell ref="CA90:CR91"/>
    <mergeCell ref="CS90:CT91"/>
    <mergeCell ref="CA88:CR89"/>
    <mergeCell ref="CS88:CT89"/>
    <mergeCell ref="ER90:FG91"/>
    <mergeCell ref="CU88:DG89"/>
    <mergeCell ref="CU90:DG91"/>
    <mergeCell ref="EA90:EQ91"/>
    <mergeCell ref="DH88:DI89"/>
    <mergeCell ref="DJ88:DK89"/>
    <mergeCell ref="DL88:DX89"/>
    <mergeCell ref="DY88:DZ89"/>
    <mergeCell ref="EA88:EQ89"/>
    <mergeCell ref="DH90:DI91"/>
    <mergeCell ref="DJ90:DK91"/>
    <mergeCell ref="BI86:BZ87"/>
    <mergeCell ref="B88:V91"/>
    <mergeCell ref="W88:AE89"/>
    <mergeCell ref="AL88:AN88"/>
    <mergeCell ref="AS88:BH89"/>
    <mergeCell ref="B84:V87"/>
    <mergeCell ref="DL90:DX91"/>
    <mergeCell ref="DY90:DZ91"/>
    <mergeCell ref="W84:AE85"/>
    <mergeCell ref="AL84:AN84"/>
    <mergeCell ref="AS84:BH85"/>
    <mergeCell ref="BI84:BZ85"/>
    <mergeCell ref="BI88:BZ89"/>
    <mergeCell ref="W86:AE87"/>
    <mergeCell ref="AL86:AN86"/>
    <mergeCell ref="AS86:BH87"/>
    <mergeCell ref="DY86:DZ87"/>
    <mergeCell ref="DY84:DZ85"/>
    <mergeCell ref="DH86:DI87"/>
    <mergeCell ref="DJ86:DK87"/>
    <mergeCell ref="DL86:DX87"/>
    <mergeCell ref="ER84:FG85"/>
    <mergeCell ref="EA86:EQ87"/>
    <mergeCell ref="ER86:FG87"/>
    <mergeCell ref="CA84:CR85"/>
    <mergeCell ref="CS84:CT85"/>
    <mergeCell ref="CA86:CR87"/>
    <mergeCell ref="CS86:CT87"/>
    <mergeCell ref="CU86:DG87"/>
    <mergeCell ref="DJ84:DK85"/>
    <mergeCell ref="DL84:DX85"/>
    <mergeCell ref="CU82:DG83"/>
    <mergeCell ref="DH82:DI83"/>
    <mergeCell ref="DH84:DI85"/>
    <mergeCell ref="CU84:DG85"/>
    <mergeCell ref="AS82:BH83"/>
    <mergeCell ref="BI82:BZ83"/>
    <mergeCell ref="CA82:CR83"/>
    <mergeCell ref="CS82:CT83"/>
    <mergeCell ref="EA82:EQ83"/>
    <mergeCell ref="EA84:EQ85"/>
    <mergeCell ref="ER82:FG83"/>
    <mergeCell ref="DY82:DZ83"/>
    <mergeCell ref="DJ82:DK83"/>
    <mergeCell ref="DL82:DX83"/>
    <mergeCell ref="W72:AE73"/>
    <mergeCell ref="AL72:AN72"/>
    <mergeCell ref="AS72:BH73"/>
    <mergeCell ref="BI72:BZ73"/>
    <mergeCell ref="EA74:EQ75"/>
    <mergeCell ref="DY74:DZ75"/>
    <mergeCell ref="W80:AE81"/>
    <mergeCell ref="AL80:AN80"/>
    <mergeCell ref="AS80:BH81"/>
    <mergeCell ref="BI80:BZ81"/>
    <mergeCell ref="CA80:CR81"/>
    <mergeCell ref="CS80:CT81"/>
    <mergeCell ref="W78:AE79"/>
    <mergeCell ref="AL78:AN78"/>
    <mergeCell ref="AS78:BH79"/>
    <mergeCell ref="BI78:BZ79"/>
    <mergeCell ref="CS72:CT73"/>
    <mergeCell ref="CU72:DG73"/>
    <mergeCell ref="CU74:DG75"/>
    <mergeCell ref="CU76:DG77"/>
    <mergeCell ref="DY76:DZ77"/>
    <mergeCell ref="EA76:EQ77"/>
    <mergeCell ref="W76:AE77"/>
    <mergeCell ref="AL76:AN76"/>
    <mergeCell ref="W74:AE75"/>
    <mergeCell ref="AL74:AN74"/>
    <mergeCell ref="AS74:BH75"/>
    <mergeCell ref="BI74:BZ75"/>
    <mergeCell ref="CA74:CR75"/>
    <mergeCell ref="CS74:CT75"/>
    <mergeCell ref="AS76:BH77"/>
    <mergeCell ref="BI76:BZ77"/>
    <mergeCell ref="ER70:FG71"/>
    <mergeCell ref="CS70:CT71"/>
    <mergeCell ref="CU80:DG81"/>
    <mergeCell ref="CA78:CR79"/>
    <mergeCell ref="ER74:FG75"/>
    <mergeCell ref="ER76:FG77"/>
    <mergeCell ref="CA76:CR77"/>
    <mergeCell ref="CS76:CT77"/>
    <mergeCell ref="CS78:CT79"/>
    <mergeCell ref="CU78:DG79"/>
    <mergeCell ref="EA80:EQ81"/>
    <mergeCell ref="ER80:FG81"/>
    <mergeCell ref="DY78:DZ79"/>
    <mergeCell ref="DH80:DI81"/>
    <mergeCell ref="DJ80:DK81"/>
    <mergeCell ref="DJ78:DK79"/>
    <mergeCell ref="EA78:EQ79"/>
    <mergeCell ref="ER78:FG79"/>
    <mergeCell ref="DH78:DI79"/>
    <mergeCell ref="DY80:DZ81"/>
    <mergeCell ref="DH76:DI77"/>
    <mergeCell ref="DL78:DX79"/>
    <mergeCell ref="DJ76:DK77"/>
    <mergeCell ref="DL76:DX77"/>
    <mergeCell ref="CU70:DG71"/>
    <mergeCell ref="DH68:DI69"/>
    <mergeCell ref="DJ70:DK71"/>
    <mergeCell ref="DH70:DI71"/>
    <mergeCell ref="DH74:DI75"/>
    <mergeCell ref="DJ74:DK75"/>
    <mergeCell ref="EA72:EQ73"/>
    <mergeCell ref="CA72:CR73"/>
    <mergeCell ref="DJ72:DK73"/>
    <mergeCell ref="DL72:DX73"/>
    <mergeCell ref="DY72:DZ73"/>
    <mergeCell ref="BI70:BZ71"/>
    <mergeCell ref="DL74:DX75"/>
    <mergeCell ref="CS66:CT67"/>
    <mergeCell ref="AS66:BH67"/>
    <mergeCell ref="ER66:FG67"/>
    <mergeCell ref="CU68:DG69"/>
    <mergeCell ref="W68:AE69"/>
    <mergeCell ref="AL68:AN68"/>
    <mergeCell ref="AS68:BH69"/>
    <mergeCell ref="BI68:BZ69"/>
    <mergeCell ref="CA68:CR69"/>
    <mergeCell ref="CS68:CT69"/>
    <mergeCell ref="ER68:FG69"/>
    <mergeCell ref="DJ68:DK69"/>
    <mergeCell ref="CU66:DG67"/>
    <mergeCell ref="DY68:DZ69"/>
    <mergeCell ref="EA70:EQ71"/>
    <mergeCell ref="DL70:DX71"/>
    <mergeCell ref="DY70:DZ71"/>
    <mergeCell ref="EA68:EQ69"/>
    <mergeCell ref="DL68:DX69"/>
    <mergeCell ref="DH72:DI73"/>
    <mergeCell ref="ER72:FG73"/>
    <mergeCell ref="CA70:CR71"/>
    <mergeCell ref="ER62:FG63"/>
    <mergeCell ref="DL64:DX65"/>
    <mergeCell ref="EA64:EQ65"/>
    <mergeCell ref="ER64:FG65"/>
    <mergeCell ref="DY62:DZ63"/>
    <mergeCell ref="DL62:DX63"/>
    <mergeCell ref="DY64:DZ65"/>
    <mergeCell ref="EA62:EQ63"/>
    <mergeCell ref="DJ66:DK67"/>
    <mergeCell ref="EA66:EQ67"/>
    <mergeCell ref="DL66:DX67"/>
    <mergeCell ref="DY66:DZ67"/>
    <mergeCell ref="CU62:DG63"/>
    <mergeCell ref="DH62:DI63"/>
    <mergeCell ref="DJ64:DK65"/>
    <mergeCell ref="DJ62:DK63"/>
    <mergeCell ref="DH64:DI65"/>
    <mergeCell ref="CU64:DG65"/>
    <mergeCell ref="W60:AE61"/>
    <mergeCell ref="AS60:BH61"/>
    <mergeCell ref="BI60:BZ61"/>
    <mergeCell ref="CA60:CR61"/>
    <mergeCell ref="CS60:CT61"/>
    <mergeCell ref="AS62:BH63"/>
    <mergeCell ref="BI62:BZ63"/>
    <mergeCell ref="CA62:CR63"/>
    <mergeCell ref="CS62:CT63"/>
    <mergeCell ref="AS64:BH65"/>
    <mergeCell ref="BI64:BZ65"/>
    <mergeCell ref="CA64:CR65"/>
    <mergeCell ref="CS64:CT65"/>
    <mergeCell ref="CS56:CT57"/>
    <mergeCell ref="CU56:DG57"/>
    <mergeCell ref="DJ58:DK59"/>
    <mergeCell ref="DL58:DX59"/>
    <mergeCell ref="CU60:DG61"/>
    <mergeCell ref="W56:AE57"/>
    <mergeCell ref="AL56:AN56"/>
    <mergeCell ref="CU58:DG59"/>
    <mergeCell ref="DH58:DI59"/>
    <mergeCell ref="AS58:BH59"/>
    <mergeCell ref="BI58:BZ59"/>
    <mergeCell ref="CA58:CR59"/>
    <mergeCell ref="CS58:CT59"/>
    <mergeCell ref="AS56:BH57"/>
    <mergeCell ref="BI56:BZ57"/>
    <mergeCell ref="DH60:DI61"/>
    <mergeCell ref="DJ60:DK61"/>
    <mergeCell ref="DJ56:DK57"/>
    <mergeCell ref="DH56:DI57"/>
    <mergeCell ref="ER56:FG57"/>
    <mergeCell ref="DL60:DX61"/>
    <mergeCell ref="DY60:DZ61"/>
    <mergeCell ref="EA60:EQ61"/>
    <mergeCell ref="ER58:FG59"/>
    <mergeCell ref="DY58:DZ59"/>
    <mergeCell ref="EA58:EQ59"/>
    <mergeCell ref="DY56:DZ57"/>
    <mergeCell ref="EA56:EQ57"/>
    <mergeCell ref="ER60:FG61"/>
    <mergeCell ref="DL56:DX57"/>
    <mergeCell ref="B72:V75"/>
    <mergeCell ref="B60:V63"/>
    <mergeCell ref="W62:AE63"/>
    <mergeCell ref="AL62:AN62"/>
    <mergeCell ref="W64:AE65"/>
    <mergeCell ref="AL64:AN64"/>
    <mergeCell ref="W70:AE71"/>
    <mergeCell ref="AL66:AN66"/>
    <mergeCell ref="EA50:EB51"/>
    <mergeCell ref="AS54:BH55"/>
    <mergeCell ref="CA50:CR51"/>
    <mergeCell ref="CA52:CR53"/>
    <mergeCell ref="BI54:BZ55"/>
    <mergeCell ref="AS52:BH53"/>
    <mergeCell ref="BI52:BZ53"/>
    <mergeCell ref="CA56:CR57"/>
    <mergeCell ref="CA54:CR55"/>
    <mergeCell ref="BI50:BZ51"/>
    <mergeCell ref="W54:AE55"/>
    <mergeCell ref="CU54:DG55"/>
    <mergeCell ref="DH54:DI55"/>
    <mergeCell ref="AL52:AN52"/>
    <mergeCell ref="AL54:AN54"/>
    <mergeCell ref="CS52:CT53"/>
    <mergeCell ref="B50:V51"/>
    <mergeCell ref="W50:AE51"/>
    <mergeCell ref="AL50:AN50"/>
    <mergeCell ref="AS50:BH51"/>
    <mergeCell ref="B68:V71"/>
    <mergeCell ref="B64:V67"/>
    <mergeCell ref="B52:V55"/>
    <mergeCell ref="B58:V59"/>
    <mergeCell ref="B56:V57"/>
    <mergeCell ref="W58:AE59"/>
    <mergeCell ref="AL58:AN58"/>
    <mergeCell ref="AL60:AN60"/>
    <mergeCell ref="W52:AE53"/>
    <mergeCell ref="AL70:AN70"/>
    <mergeCell ref="AS70:BH71"/>
    <mergeCell ref="EA54:EQ55"/>
    <mergeCell ref="ER54:FG55"/>
    <mergeCell ref="CS54:CT55"/>
    <mergeCell ref="EA52:EQ53"/>
    <mergeCell ref="DJ54:DK55"/>
    <mergeCell ref="DL54:DX55"/>
    <mergeCell ref="DY54:DZ55"/>
    <mergeCell ref="BI46:BZ47"/>
    <mergeCell ref="CA46:CR47"/>
    <mergeCell ref="BI48:BZ49"/>
    <mergeCell ref="DY48:DZ49"/>
    <mergeCell ref="EA48:EB49"/>
    <mergeCell ref="DL48:DX49"/>
    <mergeCell ref="EC48:EO49"/>
    <mergeCell ref="DY46:DZ47"/>
    <mergeCell ref="EC46:EO47"/>
    <mergeCell ref="EP46:EQ47"/>
    <mergeCell ref="DH46:DI47"/>
    <mergeCell ref="B76:V79"/>
    <mergeCell ref="B80:V83"/>
    <mergeCell ref="BI43:BZ43"/>
    <mergeCell ref="CA43:CR43"/>
    <mergeCell ref="CS43:DI43"/>
    <mergeCell ref="DJ43:DZ43"/>
    <mergeCell ref="B44:V47"/>
    <mergeCell ref="B48:V49"/>
    <mergeCell ref="CZ32:DA33"/>
    <mergeCell ref="DH44:DI45"/>
    <mergeCell ref="DJ46:DK47"/>
    <mergeCell ref="CA48:CR49"/>
    <mergeCell ref="DJ44:DK45"/>
    <mergeCell ref="CS48:CT49"/>
    <mergeCell ref="CS46:CT47"/>
    <mergeCell ref="CU46:DG47"/>
    <mergeCell ref="CA32:CM33"/>
    <mergeCell ref="DB32:DI33"/>
    <mergeCell ref="B30:S33"/>
    <mergeCell ref="BN30:BZ31"/>
    <mergeCell ref="W48:AE49"/>
    <mergeCell ref="W44:AE45"/>
    <mergeCell ref="W46:AE47"/>
    <mergeCell ref="CU44:DG45"/>
    <mergeCell ref="A39:FG39"/>
    <mergeCell ref="A41:V43"/>
    <mergeCell ref="CA44:CR45"/>
    <mergeCell ref="AL48:AN48"/>
    <mergeCell ref="AS48:BH49"/>
    <mergeCell ref="W41:AE43"/>
    <mergeCell ref="AF41:AR43"/>
    <mergeCell ref="AS41:BH43"/>
    <mergeCell ref="BI41:EQ41"/>
    <mergeCell ref="AL46:AN46"/>
    <mergeCell ref="AS46:BH47"/>
    <mergeCell ref="ER41:FG43"/>
    <mergeCell ref="BI42:CR42"/>
    <mergeCell ref="CS42:DZ42"/>
    <mergeCell ref="EA42:EQ43"/>
    <mergeCell ref="CS44:CT45"/>
    <mergeCell ref="AL44:AN44"/>
    <mergeCell ref="AS44:BH45"/>
    <mergeCell ref="BI44:BZ45"/>
    <mergeCell ref="EX28:FE29"/>
    <mergeCell ref="FF28:FG29"/>
    <mergeCell ref="DB28:DI29"/>
    <mergeCell ref="DL28:DW29"/>
    <mergeCell ref="DX28:EI29"/>
    <mergeCell ref="EJ28:EU29"/>
    <mergeCell ref="EX30:FE31"/>
    <mergeCell ref="FF30:FG31"/>
    <mergeCell ref="EV32:EW33"/>
    <mergeCell ref="DL32:DW33"/>
    <mergeCell ref="EJ32:EU33"/>
    <mergeCell ref="EV30:EW31"/>
    <mergeCell ref="EJ30:EU31"/>
    <mergeCell ref="DX30:EI31"/>
    <mergeCell ref="FF32:FG33"/>
    <mergeCell ref="EX32:FE33"/>
    <mergeCell ref="T32:AB33"/>
    <mergeCell ref="AI32:AK32"/>
    <mergeCell ref="AP32:BA33"/>
    <mergeCell ref="BB32:BC33"/>
    <mergeCell ref="BD32:BK33"/>
    <mergeCell ref="BL32:BM33"/>
    <mergeCell ref="BN32:BZ33"/>
    <mergeCell ref="DB30:DI31"/>
    <mergeCell ref="T30:AB31"/>
    <mergeCell ref="AI30:AK30"/>
    <mergeCell ref="AP30:BA31"/>
    <mergeCell ref="BB30:BC31"/>
    <mergeCell ref="BD30:BK31"/>
    <mergeCell ref="BL30:BM31"/>
    <mergeCell ref="CX32:CY33"/>
    <mergeCell ref="CA30:CM31"/>
    <mergeCell ref="CN30:CO31"/>
    <mergeCell ref="CP30:CW31"/>
    <mergeCell ref="CX30:CY31"/>
    <mergeCell ref="CN32:CO33"/>
    <mergeCell ref="CP32:CW33"/>
    <mergeCell ref="FF26:FG27"/>
    <mergeCell ref="T28:AB29"/>
    <mergeCell ref="AI28:AK28"/>
    <mergeCell ref="AP28:BA29"/>
    <mergeCell ref="BB28:BC29"/>
    <mergeCell ref="BD28:BK29"/>
    <mergeCell ref="BL28:BM29"/>
    <mergeCell ref="BN28:BZ29"/>
    <mergeCell ref="CA28:CM29"/>
    <mergeCell ref="T26:AB27"/>
    <mergeCell ref="EX26:FE27"/>
    <mergeCell ref="BN26:BZ27"/>
    <mergeCell ref="CA26:CM27"/>
    <mergeCell ref="CN26:CO27"/>
    <mergeCell ref="CP26:CW27"/>
    <mergeCell ref="DL26:DW27"/>
    <mergeCell ref="EJ26:EU27"/>
    <mergeCell ref="DJ26:DK27"/>
    <mergeCell ref="CX26:CY27"/>
    <mergeCell ref="CZ26:DA27"/>
    <mergeCell ref="CP28:CW29"/>
    <mergeCell ref="BD26:BK27"/>
    <mergeCell ref="BL26:BM27"/>
    <mergeCell ref="EV28:EW29"/>
    <mergeCell ref="EJ22:EU23"/>
    <mergeCell ref="EV22:EW23"/>
    <mergeCell ref="EX22:FE23"/>
    <mergeCell ref="EJ24:EU25"/>
    <mergeCell ref="CP22:CW23"/>
    <mergeCell ref="AI26:AK26"/>
    <mergeCell ref="AP26:BA27"/>
    <mergeCell ref="BB26:BC27"/>
    <mergeCell ref="DL22:DW23"/>
    <mergeCell ref="BD24:BK25"/>
    <mergeCell ref="BL24:BM25"/>
    <mergeCell ref="BN24:BZ25"/>
    <mergeCell ref="CA24:CM25"/>
    <mergeCell ref="CZ24:DA25"/>
    <mergeCell ref="DB24:DI25"/>
    <mergeCell ref="DX26:EI27"/>
    <mergeCell ref="EV26:EW27"/>
    <mergeCell ref="CA20:CM21"/>
    <mergeCell ref="CN20:CO21"/>
    <mergeCell ref="DJ24:DK25"/>
    <mergeCell ref="T22:AB23"/>
    <mergeCell ref="AI22:AK22"/>
    <mergeCell ref="AP22:BA23"/>
    <mergeCell ref="BB22:BC23"/>
    <mergeCell ref="CZ22:DA23"/>
    <mergeCell ref="BN22:BZ23"/>
    <mergeCell ref="CA22:CM23"/>
    <mergeCell ref="CX22:CY23"/>
    <mergeCell ref="DB22:DI23"/>
    <mergeCell ref="T24:AB25"/>
    <mergeCell ref="AI24:AK24"/>
    <mergeCell ref="AP24:BA25"/>
    <mergeCell ref="BB24:BC25"/>
    <mergeCell ref="CX24:CY25"/>
    <mergeCell ref="CN24:CO25"/>
    <mergeCell ref="CP24:CW25"/>
    <mergeCell ref="BD10:BK11"/>
    <mergeCell ref="CA12:CM13"/>
    <mergeCell ref="CN12:CO13"/>
    <mergeCell ref="CP12:CW13"/>
    <mergeCell ref="BL10:BM11"/>
    <mergeCell ref="BN10:BZ11"/>
    <mergeCell ref="CA10:CM11"/>
    <mergeCell ref="FF14:FG15"/>
    <mergeCell ref="EJ14:EU15"/>
    <mergeCell ref="DB14:DI15"/>
    <mergeCell ref="EX10:FE11"/>
    <mergeCell ref="FF10:FG11"/>
    <mergeCell ref="FF12:FG13"/>
    <mergeCell ref="DB12:DI13"/>
    <mergeCell ref="BN12:BZ13"/>
    <mergeCell ref="DB10:DI11"/>
    <mergeCell ref="CZ12:DA13"/>
    <mergeCell ref="EJ12:EU13"/>
    <mergeCell ref="EV12:EW13"/>
    <mergeCell ref="EX12:FE13"/>
    <mergeCell ref="DZ12:EG13"/>
    <mergeCell ref="BD12:BK13"/>
    <mergeCell ref="BN14:BZ15"/>
    <mergeCell ref="CA14:CM15"/>
    <mergeCell ref="B26:S29"/>
    <mergeCell ref="B22:S25"/>
    <mergeCell ref="DJ22:DK23"/>
    <mergeCell ref="CP20:CW21"/>
    <mergeCell ref="CX20:CY21"/>
    <mergeCell ref="B20:S21"/>
    <mergeCell ref="T20:AB21"/>
    <mergeCell ref="AI20:AK20"/>
    <mergeCell ref="AP20:BA21"/>
    <mergeCell ref="BB20:BC21"/>
    <mergeCell ref="BD20:BK21"/>
    <mergeCell ref="BL20:BM21"/>
    <mergeCell ref="BN20:BZ21"/>
    <mergeCell ref="BD22:BK23"/>
    <mergeCell ref="BL22:BM23"/>
    <mergeCell ref="CN28:CO29"/>
    <mergeCell ref="CX28:CY29"/>
    <mergeCell ref="CZ28:DA29"/>
    <mergeCell ref="DJ28:DK29"/>
    <mergeCell ref="CN22:CO23"/>
    <mergeCell ref="DB20:DI21"/>
    <mergeCell ref="DB26:DI27"/>
    <mergeCell ref="DJ20:DK21"/>
    <mergeCell ref="CZ20:DA21"/>
    <mergeCell ref="BL18:BM19"/>
    <mergeCell ref="BN18:BZ19"/>
    <mergeCell ref="BD18:BK19"/>
    <mergeCell ref="CU50:DG51"/>
    <mergeCell ref="DL18:DW19"/>
    <mergeCell ref="EV20:EW21"/>
    <mergeCell ref="EX20:FE21"/>
    <mergeCell ref="EX24:FE25"/>
    <mergeCell ref="EV10:EW11"/>
    <mergeCell ref="DX10:DY11"/>
    <mergeCell ref="DZ10:EG11"/>
    <mergeCell ref="EH10:EI11"/>
    <mergeCell ref="EJ10:EU11"/>
    <mergeCell ref="DL16:DW17"/>
    <mergeCell ref="DX16:EI17"/>
    <mergeCell ref="EV16:EW17"/>
    <mergeCell ref="EX16:FE17"/>
    <mergeCell ref="EJ16:EU17"/>
    <mergeCell ref="EV18:EW19"/>
    <mergeCell ref="EX18:FE19"/>
    <mergeCell ref="EJ20:EU21"/>
    <mergeCell ref="DX18:EI19"/>
    <mergeCell ref="EJ18:EU19"/>
    <mergeCell ref="DX12:DY13"/>
    <mergeCell ref="B18:S19"/>
    <mergeCell ref="T18:AB19"/>
    <mergeCell ref="T12:AB13"/>
    <mergeCell ref="T16:AB17"/>
    <mergeCell ref="B14:S17"/>
    <mergeCell ref="T14:AB15"/>
    <mergeCell ref="ER50:FG51"/>
    <mergeCell ref="ER52:FG53"/>
    <mergeCell ref="CU52:DG53"/>
    <mergeCell ref="DH52:DI53"/>
    <mergeCell ref="DY52:DZ53"/>
    <mergeCell ref="DJ52:DK53"/>
    <mergeCell ref="DL52:DX53"/>
    <mergeCell ref="DY50:DZ51"/>
    <mergeCell ref="EP50:EQ51"/>
    <mergeCell ref="DL50:DX51"/>
    <mergeCell ref="CS50:CT51"/>
    <mergeCell ref="CU48:DG49"/>
    <mergeCell ref="DH48:DI49"/>
    <mergeCell ref="DJ48:DK49"/>
    <mergeCell ref="ER48:FG49"/>
    <mergeCell ref="EP48:EQ49"/>
    <mergeCell ref="EC50:EO51"/>
    <mergeCell ref="DJ32:DK33"/>
    <mergeCell ref="B10:S13"/>
    <mergeCell ref="BB14:BC15"/>
    <mergeCell ref="BD14:BK15"/>
    <mergeCell ref="CA16:CM17"/>
    <mergeCell ref="T10:AB11"/>
    <mergeCell ref="CZ16:DA17"/>
    <mergeCell ref="AI10:AK10"/>
    <mergeCell ref="AP10:BA11"/>
    <mergeCell ref="BB10:BC11"/>
    <mergeCell ref="AI16:AK16"/>
    <mergeCell ref="AP16:BA17"/>
    <mergeCell ref="AI14:AK14"/>
    <mergeCell ref="BL16:BM17"/>
    <mergeCell ref="CN10:CO11"/>
    <mergeCell ref="CP10:CW11"/>
    <mergeCell ref="AP14:BA15"/>
    <mergeCell ref="BB16:BC17"/>
    <mergeCell ref="AI12:AK12"/>
    <mergeCell ref="AP12:BA13"/>
    <mergeCell ref="BB12:BC13"/>
    <mergeCell ref="BL14:BM15"/>
    <mergeCell ref="BD16:BK17"/>
    <mergeCell ref="CX12:CY13"/>
    <mergeCell ref="CN16:CO17"/>
    <mergeCell ref="CX18:CY19"/>
    <mergeCell ref="ER44:FG45"/>
    <mergeCell ref="EP44:EQ45"/>
    <mergeCell ref="EA46:EB47"/>
    <mergeCell ref="ER46:FG47"/>
    <mergeCell ref="DL46:DX47"/>
    <mergeCell ref="DB16:DI17"/>
    <mergeCell ref="FF16:FG17"/>
    <mergeCell ref="FF20:FG21"/>
    <mergeCell ref="FF18:FG19"/>
    <mergeCell ref="DX24:EI25"/>
    <mergeCell ref="EV24:EW25"/>
    <mergeCell ref="DL24:DW25"/>
    <mergeCell ref="FF24:FG25"/>
    <mergeCell ref="FF22:FG23"/>
    <mergeCell ref="DX22:EI23"/>
    <mergeCell ref="DY44:DZ45"/>
    <mergeCell ref="EA44:EB45"/>
    <mergeCell ref="DL44:DX45"/>
    <mergeCell ref="DJ30:DK31"/>
    <mergeCell ref="DL30:DW31"/>
    <mergeCell ref="DX32:EI33"/>
    <mergeCell ref="EC44:EO45"/>
    <mergeCell ref="CZ30:DA31"/>
    <mergeCell ref="CN14:CO15"/>
    <mergeCell ref="BN16:BZ17"/>
    <mergeCell ref="DB18:DI19"/>
    <mergeCell ref="CP18:CW19"/>
    <mergeCell ref="CN18:CO19"/>
    <mergeCell ref="CZ18:DA19"/>
    <mergeCell ref="A3:FG3"/>
    <mergeCell ref="DJ16:DK17"/>
    <mergeCell ref="DJ14:DK15"/>
    <mergeCell ref="DJ18:DK19"/>
    <mergeCell ref="DJ10:DK11"/>
    <mergeCell ref="CX10:CY11"/>
    <mergeCell ref="CZ10:DA11"/>
    <mergeCell ref="EH12:EI13"/>
    <mergeCell ref="EX14:FE15"/>
    <mergeCell ref="DL14:DW15"/>
    <mergeCell ref="DX14:EI15"/>
    <mergeCell ref="EV14:EW15"/>
    <mergeCell ref="A5:FG5"/>
    <mergeCell ref="A7:S9"/>
    <mergeCell ref="T7:AB9"/>
    <mergeCell ref="AC7:AO9"/>
    <mergeCell ref="AP7:BM7"/>
    <mergeCell ref="BN7:EI7"/>
    <mergeCell ref="W82:AE83"/>
    <mergeCell ref="AL82:AN82"/>
    <mergeCell ref="DL80:DX81"/>
    <mergeCell ref="DH66:DI67"/>
    <mergeCell ref="W66:AE67"/>
    <mergeCell ref="BI66:BZ67"/>
    <mergeCell ref="CA66:CR67"/>
    <mergeCell ref="DL10:DW11"/>
    <mergeCell ref="DL12:DW13"/>
    <mergeCell ref="DL20:DW21"/>
    <mergeCell ref="DJ12:DK13"/>
    <mergeCell ref="CX16:CY17"/>
    <mergeCell ref="CX14:CY15"/>
    <mergeCell ref="CZ14:DA15"/>
    <mergeCell ref="CP16:CW17"/>
    <mergeCell ref="CP14:CW15"/>
    <mergeCell ref="AI18:AK18"/>
    <mergeCell ref="DH50:DI51"/>
    <mergeCell ref="DJ50:DK51"/>
    <mergeCell ref="CA18:CM19"/>
    <mergeCell ref="AP18:BA19"/>
    <mergeCell ref="BB18:BC19"/>
    <mergeCell ref="BL12:BM13"/>
    <mergeCell ref="DX20:EI21"/>
    <mergeCell ref="EJ7:FG7"/>
    <mergeCell ref="AP8:BA9"/>
    <mergeCell ref="BB8:BM9"/>
    <mergeCell ref="BN8:CM8"/>
    <mergeCell ref="EV8:FG9"/>
    <mergeCell ref="CN8:DW8"/>
    <mergeCell ref="BN9:BZ9"/>
    <mergeCell ref="CA9:CM9"/>
    <mergeCell ref="CN9:CY9"/>
    <mergeCell ref="CZ9:DK9"/>
    <mergeCell ref="DX8:EI9"/>
    <mergeCell ref="DL9:DW9"/>
    <mergeCell ref="EJ8:EU9"/>
  </mergeCells>
  <phoneticPr fontId="0" type="noConversion"/>
  <pageMargins left="0" right="0" top="0.78740157480314965" bottom="0.78740157480314965" header="0.19685039370078741" footer="0.19685039370078741"/>
  <pageSetup paperSize="9" scale="94" fitToHeight="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U23"/>
  <sheetViews>
    <sheetView zoomScaleNormal="100" workbookViewId="0">
      <selection activeCell="CC22" sqref="CC22:DD22"/>
    </sheetView>
  </sheetViews>
  <sheetFormatPr defaultColWidth="0.85546875" defaultRowHeight="12.75"/>
  <cols>
    <col min="1" max="11" width="1.28515625" customWidth="1"/>
  </cols>
  <sheetData>
    <row r="1" spans="1:151">
      <c r="EU1" s="9"/>
    </row>
    <row r="4" spans="1:151" ht="15">
      <c r="A4" s="846" t="s">
        <v>72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6"/>
      <c r="X4" s="846"/>
      <c r="Y4" s="846"/>
      <c r="Z4" s="846"/>
      <c r="AA4" s="846"/>
      <c r="AB4" s="846"/>
      <c r="AC4" s="846"/>
      <c r="AD4" s="846"/>
      <c r="AE4" s="846"/>
      <c r="AF4" s="846"/>
      <c r="AG4" s="846"/>
      <c r="AH4" s="846"/>
      <c r="AI4" s="846"/>
      <c r="AJ4" s="846"/>
      <c r="AK4" s="846"/>
      <c r="AL4" s="846"/>
      <c r="AM4" s="846"/>
      <c r="AN4" s="846"/>
      <c r="AO4" s="846"/>
      <c r="AP4" s="846"/>
      <c r="AQ4" s="846"/>
      <c r="AR4" s="846"/>
      <c r="AS4" s="846"/>
      <c r="AT4" s="846"/>
      <c r="AU4" s="846"/>
      <c r="AV4" s="846"/>
      <c r="AW4" s="846"/>
      <c r="AX4" s="846"/>
      <c r="AY4" s="846"/>
      <c r="AZ4" s="846"/>
      <c r="BA4" s="846"/>
      <c r="BB4" s="846"/>
      <c r="BC4" s="846"/>
      <c r="BD4" s="846"/>
      <c r="BE4" s="846"/>
      <c r="BF4" s="846"/>
      <c r="BG4" s="846"/>
      <c r="BH4" s="846"/>
      <c r="BI4" s="846"/>
      <c r="BJ4" s="846"/>
      <c r="BK4" s="846"/>
      <c r="BL4" s="846"/>
      <c r="BM4" s="846"/>
      <c r="BN4" s="846"/>
      <c r="BO4" s="846"/>
      <c r="BP4" s="846"/>
      <c r="BQ4" s="846"/>
      <c r="BR4" s="846"/>
      <c r="BS4" s="846"/>
      <c r="BT4" s="846"/>
      <c r="BU4" s="846"/>
      <c r="BV4" s="846"/>
      <c r="BW4" s="846"/>
      <c r="BX4" s="846"/>
      <c r="BY4" s="846"/>
      <c r="BZ4" s="846"/>
      <c r="CA4" s="846"/>
      <c r="CB4" s="846"/>
      <c r="CC4" s="846"/>
      <c r="CD4" s="846"/>
      <c r="CE4" s="846"/>
      <c r="CF4" s="846"/>
      <c r="CG4" s="846"/>
      <c r="CH4" s="846"/>
      <c r="CI4" s="846"/>
      <c r="CJ4" s="846"/>
      <c r="CK4" s="846"/>
      <c r="CL4" s="846"/>
      <c r="CM4" s="846"/>
      <c r="CN4" s="846"/>
      <c r="CO4" s="846"/>
      <c r="CP4" s="846"/>
      <c r="CQ4" s="846"/>
      <c r="CR4" s="846"/>
      <c r="CS4" s="846"/>
      <c r="CT4" s="846"/>
      <c r="CU4" s="846"/>
      <c r="CV4" s="846"/>
      <c r="CW4" s="846"/>
      <c r="CX4" s="846"/>
      <c r="CY4" s="846"/>
      <c r="CZ4" s="846"/>
      <c r="DA4" s="846"/>
      <c r="DB4" s="846"/>
      <c r="DC4" s="846"/>
      <c r="DD4" s="846"/>
      <c r="DE4" s="846"/>
      <c r="DF4" s="846"/>
      <c r="DG4" s="846"/>
      <c r="DH4" s="846"/>
      <c r="DI4" s="846"/>
      <c r="DJ4" s="846"/>
      <c r="DK4" s="846"/>
      <c r="DL4" s="846"/>
      <c r="DM4" s="846"/>
      <c r="DN4" s="846"/>
      <c r="DO4" s="846"/>
      <c r="DP4" s="846"/>
      <c r="DQ4" s="846"/>
      <c r="DR4" s="846"/>
      <c r="DS4" s="846"/>
      <c r="DT4" s="846"/>
      <c r="DU4" s="846"/>
      <c r="DV4" s="846"/>
      <c r="DW4" s="846"/>
      <c r="DX4" s="846"/>
      <c r="DY4" s="846"/>
      <c r="DZ4" s="846"/>
      <c r="EA4" s="846"/>
      <c r="EB4" s="846"/>
      <c r="EC4" s="846"/>
      <c r="ED4" s="846"/>
      <c r="EE4" s="846"/>
      <c r="EF4" s="846"/>
    </row>
    <row r="5" spans="1:15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1:151" ht="14.25">
      <c r="A6" s="847" t="s">
        <v>3</v>
      </c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23"/>
      <c r="AE6" s="823"/>
      <c r="AF6" s="823"/>
      <c r="AG6" s="823"/>
      <c r="AH6" s="823"/>
      <c r="AI6" s="823"/>
      <c r="AJ6" s="823"/>
      <c r="AK6" s="823"/>
      <c r="AL6" s="823"/>
      <c r="AM6" s="823"/>
      <c r="AN6" s="823"/>
      <c r="AO6" s="823"/>
      <c r="AP6" s="823"/>
      <c r="AQ6" s="823"/>
      <c r="AR6" s="823"/>
      <c r="AS6" s="823"/>
      <c r="AT6" s="823"/>
      <c r="AU6" s="823"/>
      <c r="AV6" s="823"/>
      <c r="AW6" s="823"/>
      <c r="AX6" s="823"/>
      <c r="AY6" s="823"/>
      <c r="AZ6" s="823"/>
      <c r="BA6" s="823"/>
      <c r="BB6" s="823"/>
      <c r="BC6" s="823"/>
      <c r="BD6" s="823"/>
      <c r="BE6" s="823"/>
      <c r="BF6" s="823"/>
      <c r="BG6" s="823"/>
      <c r="BH6" s="823"/>
      <c r="BI6" s="823"/>
      <c r="BJ6" s="823"/>
      <c r="BK6" s="823"/>
      <c r="BL6" s="823"/>
      <c r="BM6" s="823"/>
      <c r="BN6" s="823"/>
      <c r="BO6" s="824"/>
      <c r="BP6" s="823" t="s">
        <v>84</v>
      </c>
      <c r="BQ6" s="823"/>
      <c r="BR6" s="823"/>
      <c r="BS6" s="823"/>
      <c r="BT6" s="823"/>
      <c r="BU6" s="823"/>
      <c r="BV6" s="823"/>
      <c r="BW6" s="823"/>
      <c r="BX6" s="823"/>
      <c r="BY6" s="823"/>
      <c r="BZ6" s="823"/>
      <c r="CA6" s="823"/>
      <c r="CB6" s="824"/>
      <c r="CC6" s="100"/>
      <c r="CD6" s="101"/>
      <c r="CE6" s="101"/>
      <c r="CF6" s="101"/>
      <c r="CG6" s="101"/>
      <c r="CH6" s="101"/>
      <c r="CI6" s="851" t="s">
        <v>43</v>
      </c>
      <c r="CJ6" s="851"/>
      <c r="CK6" s="851"/>
      <c r="CL6" s="851"/>
      <c r="CM6" s="851"/>
      <c r="CN6" s="851"/>
      <c r="CO6" s="845" t="s">
        <v>330</v>
      </c>
      <c r="CP6" s="845"/>
      <c r="CQ6" s="845"/>
      <c r="CR6" s="845"/>
      <c r="CS6" s="845"/>
      <c r="CT6" s="845"/>
      <c r="CU6" s="101" t="s">
        <v>44</v>
      </c>
      <c r="CV6" s="101"/>
      <c r="CW6" s="101"/>
      <c r="CX6" s="101"/>
      <c r="CY6" s="101"/>
      <c r="CZ6" s="101"/>
      <c r="DA6" s="101"/>
      <c r="DB6" s="101"/>
      <c r="DC6" s="101"/>
      <c r="DD6" s="102"/>
      <c r="DE6" s="100"/>
      <c r="DF6" s="101"/>
      <c r="DG6" s="101"/>
      <c r="DH6" s="101"/>
      <c r="DI6" s="101"/>
      <c r="DJ6" s="101"/>
      <c r="DK6" s="851" t="s">
        <v>43</v>
      </c>
      <c r="DL6" s="851"/>
      <c r="DM6" s="851"/>
      <c r="DN6" s="851"/>
      <c r="DO6" s="851"/>
      <c r="DP6" s="851"/>
      <c r="DQ6" s="845" t="s">
        <v>326</v>
      </c>
      <c r="DR6" s="845"/>
      <c r="DS6" s="845"/>
      <c r="DT6" s="845"/>
      <c r="DU6" s="845"/>
      <c r="DV6" s="845"/>
      <c r="DW6" s="101" t="s">
        <v>25</v>
      </c>
      <c r="DX6" s="101"/>
      <c r="DY6" s="101"/>
      <c r="DZ6" s="101"/>
      <c r="EA6" s="101"/>
      <c r="EB6" s="101"/>
      <c r="EC6" s="101"/>
      <c r="ED6" s="101"/>
      <c r="EE6" s="101"/>
      <c r="EF6" s="102"/>
    </row>
    <row r="7" spans="1:151" ht="13.5" thickBot="1">
      <c r="A7" s="848"/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49"/>
      <c r="AJ7" s="849"/>
      <c r="AK7" s="849"/>
      <c r="AL7" s="849"/>
      <c r="AM7" s="849"/>
      <c r="AN7" s="849"/>
      <c r="AO7" s="849"/>
      <c r="AP7" s="849"/>
      <c r="AQ7" s="849"/>
      <c r="AR7" s="849"/>
      <c r="AS7" s="849"/>
      <c r="AT7" s="849"/>
      <c r="AU7" s="849"/>
      <c r="AV7" s="849"/>
      <c r="AW7" s="849"/>
      <c r="AX7" s="849"/>
      <c r="AY7" s="849"/>
      <c r="AZ7" s="849"/>
      <c r="BA7" s="849"/>
      <c r="BB7" s="849"/>
      <c r="BC7" s="849"/>
      <c r="BD7" s="849"/>
      <c r="BE7" s="849"/>
      <c r="BF7" s="849"/>
      <c r="BG7" s="849"/>
      <c r="BH7" s="849"/>
      <c r="BI7" s="849"/>
      <c r="BJ7" s="849"/>
      <c r="BK7" s="849"/>
      <c r="BL7" s="849"/>
      <c r="BM7" s="849"/>
      <c r="BN7" s="849"/>
      <c r="BO7" s="850"/>
      <c r="BP7" s="849"/>
      <c r="BQ7" s="849"/>
      <c r="BR7" s="849"/>
      <c r="BS7" s="849"/>
      <c r="BT7" s="849"/>
      <c r="BU7" s="849"/>
      <c r="BV7" s="849"/>
      <c r="BW7" s="849"/>
      <c r="BX7" s="849"/>
      <c r="BY7" s="849"/>
      <c r="BZ7" s="849"/>
      <c r="CA7" s="849"/>
      <c r="CB7" s="850"/>
      <c r="CC7" s="103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5"/>
      <c r="DE7" s="103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5"/>
    </row>
    <row r="8" spans="1:151" ht="16.149999999999999" customHeight="1">
      <c r="A8" s="2"/>
      <c r="B8" s="809" t="s">
        <v>73</v>
      </c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09"/>
      <c r="AC8" s="809"/>
      <c r="AD8" s="809"/>
      <c r="AE8" s="809"/>
      <c r="AF8" s="809"/>
      <c r="AG8" s="809"/>
      <c r="AH8" s="809"/>
      <c r="AI8" s="809"/>
      <c r="AJ8" s="809"/>
      <c r="AK8" s="809"/>
      <c r="AL8" s="809"/>
      <c r="AM8" s="809"/>
      <c r="AN8" s="809"/>
      <c r="AO8" s="809"/>
      <c r="AP8" s="809"/>
      <c r="AQ8" s="809"/>
      <c r="AR8" s="809"/>
      <c r="AS8" s="809"/>
      <c r="AT8" s="809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41"/>
      <c r="BP8" s="811">
        <v>5610</v>
      </c>
      <c r="BQ8" s="812"/>
      <c r="BR8" s="812"/>
      <c r="BS8" s="812"/>
      <c r="BT8" s="812"/>
      <c r="BU8" s="812"/>
      <c r="BV8" s="812"/>
      <c r="BW8" s="812"/>
      <c r="BX8" s="812"/>
      <c r="BY8" s="812"/>
      <c r="BZ8" s="812"/>
      <c r="CA8" s="812"/>
      <c r="CB8" s="813"/>
      <c r="CC8" s="842">
        <v>1067167</v>
      </c>
      <c r="CD8" s="843"/>
      <c r="CE8" s="843"/>
      <c r="CF8" s="843"/>
      <c r="CG8" s="843"/>
      <c r="CH8" s="843"/>
      <c r="CI8" s="843"/>
      <c r="CJ8" s="843"/>
      <c r="CK8" s="843"/>
      <c r="CL8" s="843"/>
      <c r="CM8" s="843"/>
      <c r="CN8" s="843"/>
      <c r="CO8" s="843"/>
      <c r="CP8" s="843"/>
      <c r="CQ8" s="843"/>
      <c r="CR8" s="843"/>
      <c r="CS8" s="843"/>
      <c r="CT8" s="843"/>
      <c r="CU8" s="843"/>
      <c r="CV8" s="843"/>
      <c r="CW8" s="843"/>
      <c r="CX8" s="843"/>
      <c r="CY8" s="843"/>
      <c r="CZ8" s="843"/>
      <c r="DA8" s="843"/>
      <c r="DB8" s="843"/>
      <c r="DC8" s="843"/>
      <c r="DD8" s="844"/>
      <c r="DE8" s="842">
        <v>1168320</v>
      </c>
      <c r="DF8" s="843"/>
      <c r="DG8" s="843"/>
      <c r="DH8" s="843"/>
      <c r="DI8" s="843"/>
      <c r="DJ8" s="843"/>
      <c r="DK8" s="843"/>
      <c r="DL8" s="843"/>
      <c r="DM8" s="843"/>
      <c r="DN8" s="843"/>
      <c r="DO8" s="843"/>
      <c r="DP8" s="843"/>
      <c r="DQ8" s="843"/>
      <c r="DR8" s="843"/>
      <c r="DS8" s="843"/>
      <c r="DT8" s="843"/>
      <c r="DU8" s="843"/>
      <c r="DV8" s="843"/>
      <c r="DW8" s="843"/>
      <c r="DX8" s="843"/>
      <c r="DY8" s="843"/>
      <c r="DZ8" s="843"/>
      <c r="EA8" s="843"/>
      <c r="EB8" s="843"/>
      <c r="EC8" s="843"/>
      <c r="ED8" s="843"/>
      <c r="EE8" s="843"/>
      <c r="EF8" s="844"/>
    </row>
    <row r="9" spans="1:151" ht="16.149999999999999" customHeight="1">
      <c r="A9" s="2"/>
      <c r="B9" s="809" t="s">
        <v>74</v>
      </c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09"/>
      <c r="AS9" s="809"/>
      <c r="AT9" s="809"/>
      <c r="AU9" s="809"/>
      <c r="AV9" s="809"/>
      <c r="AW9" s="809"/>
      <c r="AX9" s="809"/>
      <c r="AY9" s="809"/>
      <c r="AZ9" s="809"/>
      <c r="BA9" s="809"/>
      <c r="BB9" s="809"/>
      <c r="BC9" s="809"/>
      <c r="BD9" s="809"/>
      <c r="BE9" s="809"/>
      <c r="BF9" s="809"/>
      <c r="BG9" s="809"/>
      <c r="BH9" s="809"/>
      <c r="BI9" s="809"/>
      <c r="BJ9" s="809"/>
      <c r="BK9" s="809"/>
      <c r="BL9" s="809"/>
      <c r="BM9" s="809"/>
      <c r="BN9" s="809"/>
      <c r="BO9" s="810"/>
      <c r="BP9" s="811">
        <v>5620</v>
      </c>
      <c r="BQ9" s="812"/>
      <c r="BR9" s="812"/>
      <c r="BS9" s="812"/>
      <c r="BT9" s="812"/>
      <c r="BU9" s="812"/>
      <c r="BV9" s="812"/>
      <c r="BW9" s="812"/>
      <c r="BX9" s="812"/>
      <c r="BY9" s="812"/>
      <c r="BZ9" s="812"/>
      <c r="CA9" s="812"/>
      <c r="CB9" s="813"/>
      <c r="CC9" s="806">
        <v>142337</v>
      </c>
      <c r="CD9" s="807"/>
      <c r="CE9" s="807"/>
      <c r="CF9" s="807"/>
      <c r="CG9" s="807"/>
      <c r="CH9" s="807"/>
      <c r="CI9" s="807"/>
      <c r="CJ9" s="807"/>
      <c r="CK9" s="807"/>
      <c r="CL9" s="807"/>
      <c r="CM9" s="807"/>
      <c r="CN9" s="807"/>
      <c r="CO9" s="807"/>
      <c r="CP9" s="807"/>
      <c r="CQ9" s="807"/>
      <c r="CR9" s="807"/>
      <c r="CS9" s="807"/>
      <c r="CT9" s="807"/>
      <c r="CU9" s="807"/>
      <c r="CV9" s="807"/>
      <c r="CW9" s="807"/>
      <c r="CX9" s="807"/>
      <c r="CY9" s="807"/>
      <c r="CZ9" s="807"/>
      <c r="DA9" s="807"/>
      <c r="DB9" s="807"/>
      <c r="DC9" s="807"/>
      <c r="DD9" s="808"/>
      <c r="DE9" s="806">
        <v>109702</v>
      </c>
      <c r="DF9" s="807"/>
      <c r="DG9" s="807"/>
      <c r="DH9" s="807"/>
      <c r="DI9" s="807"/>
      <c r="DJ9" s="807"/>
      <c r="DK9" s="807"/>
      <c r="DL9" s="807"/>
      <c r="DM9" s="807"/>
      <c r="DN9" s="807"/>
      <c r="DO9" s="807"/>
      <c r="DP9" s="807"/>
      <c r="DQ9" s="807"/>
      <c r="DR9" s="807"/>
      <c r="DS9" s="807"/>
      <c r="DT9" s="807"/>
      <c r="DU9" s="807"/>
      <c r="DV9" s="807"/>
      <c r="DW9" s="807"/>
      <c r="DX9" s="807"/>
      <c r="DY9" s="807"/>
      <c r="DZ9" s="807"/>
      <c r="EA9" s="807"/>
      <c r="EB9" s="807"/>
      <c r="EC9" s="807"/>
      <c r="ED9" s="807"/>
      <c r="EE9" s="807"/>
      <c r="EF9" s="808"/>
    </row>
    <row r="10" spans="1:151" ht="16.149999999999999" customHeight="1">
      <c r="A10" s="2"/>
      <c r="B10" s="809" t="s">
        <v>75</v>
      </c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09"/>
      <c r="W10" s="809"/>
      <c r="X10" s="809"/>
      <c r="Y10" s="809"/>
      <c r="Z10" s="809"/>
      <c r="AA10" s="809"/>
      <c r="AB10" s="809"/>
      <c r="AC10" s="809"/>
      <c r="AD10" s="809"/>
      <c r="AE10" s="809"/>
      <c r="AF10" s="809"/>
      <c r="AG10" s="809"/>
      <c r="AH10" s="809"/>
      <c r="AI10" s="809"/>
      <c r="AJ10" s="809"/>
      <c r="AK10" s="809"/>
      <c r="AL10" s="809"/>
      <c r="AM10" s="809"/>
      <c r="AN10" s="809"/>
      <c r="AO10" s="809"/>
      <c r="AP10" s="809"/>
      <c r="AQ10" s="809"/>
      <c r="AR10" s="809"/>
      <c r="AS10" s="809"/>
      <c r="AT10" s="809"/>
      <c r="AU10" s="809"/>
      <c r="AV10" s="809"/>
      <c r="AW10" s="809"/>
      <c r="AX10" s="809"/>
      <c r="AY10" s="809"/>
      <c r="AZ10" s="809"/>
      <c r="BA10" s="809"/>
      <c r="BB10" s="809"/>
      <c r="BC10" s="809"/>
      <c r="BD10" s="809"/>
      <c r="BE10" s="809"/>
      <c r="BF10" s="809"/>
      <c r="BG10" s="809"/>
      <c r="BH10" s="809"/>
      <c r="BI10" s="809"/>
      <c r="BJ10" s="809"/>
      <c r="BK10" s="809"/>
      <c r="BL10" s="809"/>
      <c r="BM10" s="809"/>
      <c r="BN10" s="809"/>
      <c r="BO10" s="810"/>
      <c r="BP10" s="811">
        <v>5630</v>
      </c>
      <c r="BQ10" s="812"/>
      <c r="BR10" s="812"/>
      <c r="BS10" s="812"/>
      <c r="BT10" s="812"/>
      <c r="BU10" s="812"/>
      <c r="BV10" s="812"/>
      <c r="BW10" s="812"/>
      <c r="BX10" s="812"/>
      <c r="BY10" s="812"/>
      <c r="BZ10" s="812"/>
      <c r="CA10" s="812"/>
      <c r="CB10" s="813"/>
      <c r="CC10" s="806">
        <v>48964</v>
      </c>
      <c r="CD10" s="807"/>
      <c r="CE10" s="807"/>
      <c r="CF10" s="807"/>
      <c r="CG10" s="807"/>
      <c r="CH10" s="807"/>
      <c r="CI10" s="807"/>
      <c r="CJ10" s="807"/>
      <c r="CK10" s="807"/>
      <c r="CL10" s="807"/>
      <c r="CM10" s="807"/>
      <c r="CN10" s="807"/>
      <c r="CO10" s="807"/>
      <c r="CP10" s="807"/>
      <c r="CQ10" s="807"/>
      <c r="CR10" s="807"/>
      <c r="CS10" s="807"/>
      <c r="CT10" s="807"/>
      <c r="CU10" s="807"/>
      <c r="CV10" s="807"/>
      <c r="CW10" s="807"/>
      <c r="CX10" s="807"/>
      <c r="CY10" s="807"/>
      <c r="CZ10" s="807"/>
      <c r="DA10" s="807"/>
      <c r="DB10" s="807"/>
      <c r="DC10" s="807"/>
      <c r="DD10" s="808"/>
      <c r="DE10" s="806">
        <v>36051</v>
      </c>
      <c r="DF10" s="807"/>
      <c r="DG10" s="807"/>
      <c r="DH10" s="807"/>
      <c r="DI10" s="807"/>
      <c r="DJ10" s="807"/>
      <c r="DK10" s="807"/>
      <c r="DL10" s="807"/>
      <c r="DM10" s="807"/>
      <c r="DN10" s="807"/>
      <c r="DO10" s="807"/>
      <c r="DP10" s="807"/>
      <c r="DQ10" s="807"/>
      <c r="DR10" s="807"/>
      <c r="DS10" s="807"/>
      <c r="DT10" s="807"/>
      <c r="DU10" s="807"/>
      <c r="DV10" s="807"/>
      <c r="DW10" s="807"/>
      <c r="DX10" s="807"/>
      <c r="DY10" s="807"/>
      <c r="DZ10" s="807"/>
      <c r="EA10" s="807"/>
      <c r="EB10" s="807"/>
      <c r="EC10" s="807"/>
      <c r="ED10" s="807"/>
      <c r="EE10" s="807"/>
      <c r="EF10" s="808"/>
    </row>
    <row r="11" spans="1:151" ht="16.149999999999999" customHeight="1">
      <c r="A11" s="2"/>
      <c r="B11" s="809" t="s">
        <v>264</v>
      </c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809"/>
      <c r="S11" s="809"/>
      <c r="T11" s="809"/>
      <c r="U11" s="809"/>
      <c r="V11" s="809"/>
      <c r="W11" s="809"/>
      <c r="X11" s="809"/>
      <c r="Y11" s="809"/>
      <c r="Z11" s="809"/>
      <c r="AA11" s="809"/>
      <c r="AB11" s="809"/>
      <c r="AC11" s="809"/>
      <c r="AD11" s="809"/>
      <c r="AE11" s="809"/>
      <c r="AF11" s="809"/>
      <c r="AG11" s="809"/>
      <c r="AH11" s="809"/>
      <c r="AI11" s="809"/>
      <c r="AJ11" s="809"/>
      <c r="AK11" s="809"/>
      <c r="AL11" s="809"/>
      <c r="AM11" s="809"/>
      <c r="AN11" s="809"/>
      <c r="AO11" s="809"/>
      <c r="AP11" s="809"/>
      <c r="AQ11" s="809"/>
      <c r="AR11" s="809"/>
      <c r="AS11" s="809"/>
      <c r="AT11" s="809"/>
      <c r="AU11" s="809"/>
      <c r="AV11" s="809"/>
      <c r="AW11" s="809"/>
      <c r="AX11" s="809"/>
      <c r="AY11" s="809"/>
      <c r="AZ11" s="809"/>
      <c r="BA11" s="809"/>
      <c r="BB11" s="809"/>
      <c r="BC11" s="809"/>
      <c r="BD11" s="809"/>
      <c r="BE11" s="809"/>
      <c r="BF11" s="809"/>
      <c r="BG11" s="809"/>
      <c r="BH11" s="809"/>
      <c r="BI11" s="809"/>
      <c r="BJ11" s="809"/>
      <c r="BK11" s="809"/>
      <c r="BL11" s="809"/>
      <c r="BM11" s="809"/>
      <c r="BN11" s="809"/>
      <c r="BO11" s="810"/>
      <c r="BP11" s="811">
        <v>5640</v>
      </c>
      <c r="BQ11" s="812"/>
      <c r="BR11" s="812"/>
      <c r="BS11" s="812"/>
      <c r="BT11" s="812"/>
      <c r="BU11" s="812"/>
      <c r="BV11" s="812"/>
      <c r="BW11" s="812"/>
      <c r="BX11" s="812"/>
      <c r="BY11" s="812"/>
      <c r="BZ11" s="812"/>
      <c r="CA11" s="812"/>
      <c r="CB11" s="813"/>
      <c r="CC11" s="806">
        <v>16390</v>
      </c>
      <c r="CD11" s="807"/>
      <c r="CE11" s="807"/>
      <c r="CF11" s="807"/>
      <c r="CG11" s="807"/>
      <c r="CH11" s="807"/>
      <c r="CI11" s="807"/>
      <c r="CJ11" s="807"/>
      <c r="CK11" s="807"/>
      <c r="CL11" s="807"/>
      <c r="CM11" s="807"/>
      <c r="CN11" s="807"/>
      <c r="CO11" s="807"/>
      <c r="CP11" s="807"/>
      <c r="CQ11" s="807"/>
      <c r="CR11" s="807"/>
      <c r="CS11" s="807"/>
      <c r="CT11" s="807"/>
      <c r="CU11" s="807"/>
      <c r="CV11" s="807"/>
      <c r="CW11" s="807"/>
      <c r="CX11" s="807"/>
      <c r="CY11" s="807"/>
      <c r="CZ11" s="807"/>
      <c r="DA11" s="807"/>
      <c r="DB11" s="807"/>
      <c r="DC11" s="807"/>
      <c r="DD11" s="808"/>
      <c r="DE11" s="806">
        <v>76930</v>
      </c>
      <c r="DF11" s="807"/>
      <c r="DG11" s="807"/>
      <c r="DH11" s="807"/>
      <c r="DI11" s="807"/>
      <c r="DJ11" s="807"/>
      <c r="DK11" s="807"/>
      <c r="DL11" s="807"/>
      <c r="DM11" s="807"/>
      <c r="DN11" s="807"/>
      <c r="DO11" s="807"/>
      <c r="DP11" s="807"/>
      <c r="DQ11" s="807"/>
      <c r="DR11" s="807"/>
      <c r="DS11" s="807"/>
      <c r="DT11" s="807"/>
      <c r="DU11" s="807"/>
      <c r="DV11" s="807"/>
      <c r="DW11" s="807"/>
      <c r="DX11" s="807"/>
      <c r="DY11" s="807"/>
      <c r="DZ11" s="807"/>
      <c r="EA11" s="807"/>
      <c r="EB11" s="807"/>
      <c r="EC11" s="807"/>
      <c r="ED11" s="807"/>
      <c r="EE11" s="807"/>
      <c r="EF11" s="808"/>
    </row>
    <row r="12" spans="1:151" ht="16.149999999999999" customHeight="1">
      <c r="A12" s="2"/>
      <c r="B12" s="809" t="s">
        <v>265</v>
      </c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09"/>
      <c r="R12" s="809"/>
      <c r="S12" s="809"/>
      <c r="T12" s="809"/>
      <c r="U12" s="809"/>
      <c r="V12" s="809"/>
      <c r="W12" s="809"/>
      <c r="X12" s="809"/>
      <c r="Y12" s="809"/>
      <c r="Z12" s="809"/>
      <c r="AA12" s="809"/>
      <c r="AB12" s="809"/>
      <c r="AC12" s="809"/>
      <c r="AD12" s="809"/>
      <c r="AE12" s="809"/>
      <c r="AF12" s="809"/>
      <c r="AG12" s="809"/>
      <c r="AH12" s="809"/>
      <c r="AI12" s="809"/>
      <c r="AJ12" s="809"/>
      <c r="AK12" s="809"/>
      <c r="AL12" s="809"/>
      <c r="AM12" s="809"/>
      <c r="AN12" s="809"/>
      <c r="AO12" s="809"/>
      <c r="AP12" s="809"/>
      <c r="AQ12" s="809"/>
      <c r="AR12" s="809"/>
      <c r="AS12" s="809"/>
      <c r="AT12" s="809"/>
      <c r="AU12" s="809"/>
      <c r="AV12" s="809"/>
      <c r="AW12" s="809"/>
      <c r="AX12" s="809"/>
      <c r="AY12" s="809"/>
      <c r="AZ12" s="809"/>
      <c r="BA12" s="809"/>
      <c r="BB12" s="809"/>
      <c r="BC12" s="809"/>
      <c r="BD12" s="809"/>
      <c r="BE12" s="809"/>
      <c r="BF12" s="809"/>
      <c r="BG12" s="809"/>
      <c r="BH12" s="809"/>
      <c r="BI12" s="809"/>
      <c r="BJ12" s="809"/>
      <c r="BK12" s="809"/>
      <c r="BL12" s="809"/>
      <c r="BM12" s="809"/>
      <c r="BN12" s="809"/>
      <c r="BO12" s="810"/>
      <c r="BP12" s="811">
        <v>5650</v>
      </c>
      <c r="BQ12" s="812"/>
      <c r="BR12" s="812"/>
      <c r="BS12" s="812"/>
      <c r="BT12" s="812"/>
      <c r="BU12" s="812"/>
      <c r="BV12" s="812"/>
      <c r="BW12" s="812"/>
      <c r="BX12" s="812"/>
      <c r="BY12" s="812"/>
      <c r="BZ12" s="812"/>
      <c r="CA12" s="812"/>
      <c r="CB12" s="813"/>
      <c r="CC12" s="806">
        <f>CC13+CC14+CC15+CC16+CC17</f>
        <v>572790</v>
      </c>
      <c r="CD12" s="807"/>
      <c r="CE12" s="807"/>
      <c r="CF12" s="807"/>
      <c r="CG12" s="807"/>
      <c r="CH12" s="807"/>
      <c r="CI12" s="807"/>
      <c r="CJ12" s="807"/>
      <c r="CK12" s="807"/>
      <c r="CL12" s="807"/>
      <c r="CM12" s="807"/>
      <c r="CN12" s="807"/>
      <c r="CO12" s="807"/>
      <c r="CP12" s="807"/>
      <c r="CQ12" s="807"/>
      <c r="CR12" s="807"/>
      <c r="CS12" s="807"/>
      <c r="CT12" s="807"/>
      <c r="CU12" s="807"/>
      <c r="CV12" s="807"/>
      <c r="CW12" s="807"/>
      <c r="CX12" s="807"/>
      <c r="CY12" s="807"/>
      <c r="CZ12" s="807"/>
      <c r="DA12" s="807"/>
      <c r="DB12" s="807"/>
      <c r="DC12" s="807"/>
      <c r="DD12" s="808"/>
      <c r="DE12" s="806">
        <f>DE13+DE14+DE15+DE16+DE17</f>
        <v>503804</v>
      </c>
      <c r="DF12" s="807"/>
      <c r="DG12" s="807"/>
      <c r="DH12" s="807"/>
      <c r="DI12" s="807"/>
      <c r="DJ12" s="807"/>
      <c r="DK12" s="807"/>
      <c r="DL12" s="807"/>
      <c r="DM12" s="807"/>
      <c r="DN12" s="807"/>
      <c r="DO12" s="807"/>
      <c r="DP12" s="807"/>
      <c r="DQ12" s="807"/>
      <c r="DR12" s="807"/>
      <c r="DS12" s="807"/>
      <c r="DT12" s="807"/>
      <c r="DU12" s="807"/>
      <c r="DV12" s="807"/>
      <c r="DW12" s="807"/>
      <c r="DX12" s="807"/>
      <c r="DY12" s="807"/>
      <c r="DZ12" s="807"/>
      <c r="EA12" s="807"/>
      <c r="EB12" s="807"/>
      <c r="EC12" s="807"/>
      <c r="ED12" s="807"/>
      <c r="EE12" s="807"/>
      <c r="EF12" s="808"/>
    </row>
    <row r="13" spans="1:151" ht="16.149999999999999" customHeight="1">
      <c r="A13" s="838" t="s">
        <v>266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4"/>
      <c r="V13" s="834"/>
      <c r="W13" s="834"/>
      <c r="X13" s="834"/>
      <c r="Y13" s="834"/>
      <c r="Z13" s="834"/>
      <c r="AA13" s="834"/>
      <c r="AB13" s="834"/>
      <c r="AC13" s="834"/>
      <c r="AD13" s="834"/>
      <c r="AE13" s="834"/>
      <c r="AF13" s="834"/>
      <c r="AG13" s="834"/>
      <c r="AH13" s="834"/>
      <c r="AI13" s="834"/>
      <c r="AJ13" s="834"/>
      <c r="AK13" s="834"/>
      <c r="AL13" s="834"/>
      <c r="AM13" s="834"/>
      <c r="AN13" s="834"/>
      <c r="AO13" s="834"/>
      <c r="AP13" s="834"/>
      <c r="AQ13" s="834"/>
      <c r="AR13" s="834"/>
      <c r="AS13" s="834"/>
      <c r="AT13" s="834"/>
      <c r="AU13" s="834"/>
      <c r="AV13" s="834"/>
      <c r="AW13" s="834"/>
      <c r="AX13" s="834"/>
      <c r="AY13" s="834"/>
      <c r="AZ13" s="834"/>
      <c r="BA13" s="834"/>
      <c r="BB13" s="834"/>
      <c r="BC13" s="834"/>
      <c r="BD13" s="834"/>
      <c r="BE13" s="834"/>
      <c r="BF13" s="834"/>
      <c r="BG13" s="834"/>
      <c r="BH13" s="834"/>
      <c r="BI13" s="834"/>
      <c r="BJ13" s="834"/>
      <c r="BK13" s="834"/>
      <c r="BL13" s="834"/>
      <c r="BM13" s="834"/>
      <c r="BN13" s="834"/>
      <c r="BO13" s="835"/>
      <c r="BP13" s="811" t="s">
        <v>267</v>
      </c>
      <c r="BQ13" s="839"/>
      <c r="BR13" s="839"/>
      <c r="BS13" s="839"/>
      <c r="BT13" s="839"/>
      <c r="BU13" s="839"/>
      <c r="BV13" s="839"/>
      <c r="BW13" s="839"/>
      <c r="BX13" s="839"/>
      <c r="BY13" s="839"/>
      <c r="BZ13" s="839"/>
      <c r="CA13" s="839"/>
      <c r="CB13" s="840"/>
      <c r="CC13" s="803">
        <v>324421</v>
      </c>
      <c r="CD13" s="804"/>
      <c r="CE13" s="804"/>
      <c r="CF13" s="804"/>
      <c r="CG13" s="804"/>
      <c r="CH13" s="804"/>
      <c r="CI13" s="804"/>
      <c r="CJ13" s="804"/>
      <c r="CK13" s="804"/>
      <c r="CL13" s="804"/>
      <c r="CM13" s="804"/>
      <c r="CN13" s="804"/>
      <c r="CO13" s="804"/>
      <c r="CP13" s="804"/>
      <c r="CQ13" s="804"/>
      <c r="CR13" s="804"/>
      <c r="CS13" s="804"/>
      <c r="CT13" s="804"/>
      <c r="CU13" s="804"/>
      <c r="CV13" s="804"/>
      <c r="CW13" s="804"/>
      <c r="CX13" s="804"/>
      <c r="CY13" s="804"/>
      <c r="CZ13" s="804"/>
      <c r="DA13" s="804"/>
      <c r="DB13" s="804"/>
      <c r="DC13" s="804"/>
      <c r="DD13" s="805"/>
      <c r="DE13" s="803">
        <v>272636</v>
      </c>
      <c r="DF13" s="804"/>
      <c r="DG13" s="804"/>
      <c r="DH13" s="804"/>
      <c r="DI13" s="804"/>
      <c r="DJ13" s="804"/>
      <c r="DK13" s="804"/>
      <c r="DL13" s="804"/>
      <c r="DM13" s="804"/>
      <c r="DN13" s="804"/>
      <c r="DO13" s="804"/>
      <c r="DP13" s="804"/>
      <c r="DQ13" s="804"/>
      <c r="DR13" s="804"/>
      <c r="DS13" s="804"/>
      <c r="DT13" s="804"/>
      <c r="DU13" s="804"/>
      <c r="DV13" s="804"/>
      <c r="DW13" s="804"/>
      <c r="DX13" s="804"/>
      <c r="DY13" s="804"/>
      <c r="DZ13" s="804"/>
      <c r="EA13" s="804"/>
      <c r="EB13" s="804"/>
      <c r="EC13" s="804"/>
      <c r="ED13" s="804"/>
      <c r="EE13" s="804"/>
      <c r="EF13" s="805"/>
    </row>
    <row r="14" spans="1:151" ht="16.149999999999999" customHeight="1">
      <c r="A14" s="2"/>
      <c r="B14" s="809" t="s">
        <v>268</v>
      </c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809"/>
      <c r="AD14" s="809"/>
      <c r="AE14" s="809"/>
      <c r="AF14" s="809"/>
      <c r="AG14" s="809"/>
      <c r="AH14" s="809"/>
      <c r="AI14" s="809"/>
      <c r="AJ14" s="809"/>
      <c r="AK14" s="809"/>
      <c r="AL14" s="809"/>
      <c r="AM14" s="809"/>
      <c r="AN14" s="809"/>
      <c r="AO14" s="809"/>
      <c r="AP14" s="809"/>
      <c r="AQ14" s="809"/>
      <c r="AR14" s="809"/>
      <c r="AS14" s="809"/>
      <c r="AT14" s="809"/>
      <c r="AU14" s="809"/>
      <c r="AV14" s="809"/>
      <c r="AW14" s="809"/>
      <c r="AX14" s="809"/>
      <c r="AY14" s="809"/>
      <c r="AZ14" s="809"/>
      <c r="BA14" s="809"/>
      <c r="BB14" s="809"/>
      <c r="BC14" s="809"/>
      <c r="BD14" s="809"/>
      <c r="BE14" s="809"/>
      <c r="BF14" s="809"/>
      <c r="BG14" s="809"/>
      <c r="BH14" s="809"/>
      <c r="BI14" s="809"/>
      <c r="BJ14" s="809"/>
      <c r="BK14" s="809"/>
      <c r="BL14" s="809"/>
      <c r="BM14" s="809"/>
      <c r="BN14" s="809"/>
      <c r="BO14" s="23"/>
      <c r="BP14" s="811" t="s">
        <v>269</v>
      </c>
      <c r="BQ14" s="812"/>
      <c r="BR14" s="812"/>
      <c r="BS14" s="812"/>
      <c r="BT14" s="812"/>
      <c r="BU14" s="812"/>
      <c r="BV14" s="812"/>
      <c r="BW14" s="812"/>
      <c r="BX14" s="812"/>
      <c r="BY14" s="812"/>
      <c r="BZ14" s="812"/>
      <c r="CA14" s="812"/>
      <c r="CB14" s="813"/>
      <c r="CC14" s="803">
        <v>205559</v>
      </c>
      <c r="CD14" s="804"/>
      <c r="CE14" s="804"/>
      <c r="CF14" s="804"/>
      <c r="CG14" s="804"/>
      <c r="CH14" s="804"/>
      <c r="CI14" s="804"/>
      <c r="CJ14" s="804"/>
      <c r="CK14" s="804"/>
      <c r="CL14" s="804"/>
      <c r="CM14" s="804"/>
      <c r="CN14" s="804"/>
      <c r="CO14" s="804"/>
      <c r="CP14" s="804"/>
      <c r="CQ14" s="804"/>
      <c r="CR14" s="804"/>
      <c r="CS14" s="804"/>
      <c r="CT14" s="804"/>
      <c r="CU14" s="804"/>
      <c r="CV14" s="804"/>
      <c r="CW14" s="804"/>
      <c r="CX14" s="804"/>
      <c r="CY14" s="804"/>
      <c r="CZ14" s="804"/>
      <c r="DA14" s="804"/>
      <c r="DB14" s="804"/>
      <c r="DC14" s="804"/>
      <c r="DD14" s="805"/>
      <c r="DE14" s="803">
        <v>218527</v>
      </c>
      <c r="DF14" s="804"/>
      <c r="DG14" s="804"/>
      <c r="DH14" s="804"/>
      <c r="DI14" s="804"/>
      <c r="DJ14" s="804"/>
      <c r="DK14" s="804"/>
      <c r="DL14" s="804"/>
      <c r="DM14" s="804"/>
      <c r="DN14" s="804"/>
      <c r="DO14" s="804"/>
      <c r="DP14" s="804"/>
      <c r="DQ14" s="804"/>
      <c r="DR14" s="804"/>
      <c r="DS14" s="804"/>
      <c r="DT14" s="804"/>
      <c r="DU14" s="804"/>
      <c r="DV14" s="804"/>
      <c r="DW14" s="804"/>
      <c r="DX14" s="804"/>
      <c r="DY14" s="804"/>
      <c r="DZ14" s="804"/>
      <c r="EA14" s="804"/>
      <c r="EB14" s="804"/>
      <c r="EC14" s="804"/>
      <c r="ED14" s="804"/>
      <c r="EE14" s="804"/>
      <c r="EF14" s="805"/>
    </row>
    <row r="15" spans="1:151" ht="16.149999999999999" customHeight="1">
      <c r="A15" s="2"/>
      <c r="B15" s="809" t="s">
        <v>270</v>
      </c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4"/>
      <c r="Q15" s="834"/>
      <c r="R15" s="834"/>
      <c r="S15" s="834"/>
      <c r="T15" s="834"/>
      <c r="U15" s="834"/>
      <c r="V15" s="834"/>
      <c r="W15" s="834"/>
      <c r="X15" s="834"/>
      <c r="Y15" s="834"/>
      <c r="Z15" s="834"/>
      <c r="AA15" s="834"/>
      <c r="AB15" s="834"/>
      <c r="AC15" s="834"/>
      <c r="AD15" s="834"/>
      <c r="AE15" s="834"/>
      <c r="AF15" s="834"/>
      <c r="AG15" s="834"/>
      <c r="AH15" s="834"/>
      <c r="AI15" s="834"/>
      <c r="AJ15" s="834"/>
      <c r="AK15" s="834"/>
      <c r="AL15" s="834"/>
      <c r="AM15" s="834"/>
      <c r="AN15" s="834"/>
      <c r="AO15" s="834"/>
      <c r="AP15" s="834"/>
      <c r="AQ15" s="834"/>
      <c r="AR15" s="834"/>
      <c r="AS15" s="834"/>
      <c r="AT15" s="834"/>
      <c r="AU15" s="834"/>
      <c r="AV15" s="834"/>
      <c r="AW15" s="834"/>
      <c r="AX15" s="834"/>
      <c r="AY15" s="834"/>
      <c r="AZ15" s="834"/>
      <c r="BA15" s="834"/>
      <c r="BB15" s="834"/>
      <c r="BC15" s="834"/>
      <c r="BD15" s="834"/>
      <c r="BE15" s="834"/>
      <c r="BF15" s="834"/>
      <c r="BG15" s="834"/>
      <c r="BH15" s="834"/>
      <c r="BI15" s="834"/>
      <c r="BJ15" s="834"/>
      <c r="BK15" s="834"/>
      <c r="BL15" s="834"/>
      <c r="BM15" s="834"/>
      <c r="BN15" s="834"/>
      <c r="BO15" s="835"/>
      <c r="BP15" s="811" t="s">
        <v>271</v>
      </c>
      <c r="BQ15" s="836"/>
      <c r="BR15" s="836"/>
      <c r="BS15" s="836"/>
      <c r="BT15" s="836"/>
      <c r="BU15" s="836"/>
      <c r="BV15" s="836"/>
      <c r="BW15" s="836"/>
      <c r="BX15" s="836"/>
      <c r="BY15" s="836"/>
      <c r="BZ15" s="836"/>
      <c r="CA15" s="836"/>
      <c r="CB15" s="837"/>
      <c r="CC15" s="803">
        <v>4890</v>
      </c>
      <c r="CD15" s="804"/>
      <c r="CE15" s="804"/>
      <c r="CF15" s="804"/>
      <c r="CG15" s="804"/>
      <c r="CH15" s="804"/>
      <c r="CI15" s="804"/>
      <c r="CJ15" s="804"/>
      <c r="CK15" s="804"/>
      <c r="CL15" s="804"/>
      <c r="CM15" s="804"/>
      <c r="CN15" s="804"/>
      <c r="CO15" s="804"/>
      <c r="CP15" s="804"/>
      <c r="CQ15" s="804"/>
      <c r="CR15" s="804"/>
      <c r="CS15" s="804"/>
      <c r="CT15" s="804"/>
      <c r="CU15" s="804"/>
      <c r="CV15" s="804"/>
      <c r="CW15" s="804"/>
      <c r="CX15" s="804"/>
      <c r="CY15" s="804"/>
      <c r="CZ15" s="804"/>
      <c r="DA15" s="804"/>
      <c r="DB15" s="804"/>
      <c r="DC15" s="804"/>
      <c r="DD15" s="805"/>
      <c r="DE15" s="803">
        <v>2269</v>
      </c>
      <c r="DF15" s="804"/>
      <c r="DG15" s="804"/>
      <c r="DH15" s="804"/>
      <c r="DI15" s="804"/>
      <c r="DJ15" s="804"/>
      <c r="DK15" s="804"/>
      <c r="DL15" s="804"/>
      <c r="DM15" s="804"/>
      <c r="DN15" s="804"/>
      <c r="DO15" s="804"/>
      <c r="DP15" s="804"/>
      <c r="DQ15" s="804"/>
      <c r="DR15" s="804"/>
      <c r="DS15" s="804"/>
      <c r="DT15" s="804"/>
      <c r="DU15" s="804"/>
      <c r="DV15" s="804"/>
      <c r="DW15" s="804"/>
      <c r="DX15" s="804"/>
      <c r="DY15" s="804"/>
      <c r="DZ15" s="804"/>
      <c r="EA15" s="804"/>
      <c r="EB15" s="804"/>
      <c r="EC15" s="804"/>
      <c r="ED15" s="804"/>
      <c r="EE15" s="804"/>
      <c r="EF15" s="805"/>
    </row>
    <row r="16" spans="1:151" ht="16.149999999999999" customHeight="1">
      <c r="A16" s="838" t="s">
        <v>272</v>
      </c>
      <c r="B16" s="834"/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4"/>
      <c r="V16" s="834"/>
      <c r="W16" s="834"/>
      <c r="X16" s="834"/>
      <c r="Y16" s="834"/>
      <c r="Z16" s="834"/>
      <c r="AA16" s="834"/>
      <c r="AB16" s="834"/>
      <c r="AC16" s="834"/>
      <c r="AD16" s="834"/>
      <c r="AE16" s="834"/>
      <c r="AF16" s="834"/>
      <c r="AG16" s="834"/>
      <c r="AH16" s="834"/>
      <c r="AI16" s="834"/>
      <c r="AJ16" s="834"/>
      <c r="AK16" s="834"/>
      <c r="AL16" s="834"/>
      <c r="AM16" s="834"/>
      <c r="AN16" s="834"/>
      <c r="AO16" s="834"/>
      <c r="AP16" s="834"/>
      <c r="AQ16" s="834"/>
      <c r="AR16" s="834"/>
      <c r="AS16" s="834"/>
      <c r="AT16" s="834"/>
      <c r="AU16" s="834"/>
      <c r="AV16" s="834"/>
      <c r="AW16" s="834"/>
      <c r="AX16" s="834"/>
      <c r="AY16" s="834"/>
      <c r="AZ16" s="834"/>
      <c r="BA16" s="834"/>
      <c r="BB16" s="834"/>
      <c r="BC16" s="834"/>
      <c r="BD16" s="834"/>
      <c r="BE16" s="834"/>
      <c r="BF16" s="834"/>
      <c r="BG16" s="834"/>
      <c r="BH16" s="834"/>
      <c r="BI16" s="834"/>
      <c r="BJ16" s="834"/>
      <c r="BK16" s="834"/>
      <c r="BL16" s="834"/>
      <c r="BM16" s="834"/>
      <c r="BN16" s="834"/>
      <c r="BO16" s="835"/>
      <c r="BP16" s="811" t="s">
        <v>273</v>
      </c>
      <c r="BQ16" s="812"/>
      <c r="BR16" s="812"/>
      <c r="BS16" s="812"/>
      <c r="BT16" s="812"/>
      <c r="BU16" s="812"/>
      <c r="BV16" s="812"/>
      <c r="BW16" s="812"/>
      <c r="BX16" s="812"/>
      <c r="BY16" s="812"/>
      <c r="BZ16" s="812"/>
      <c r="CA16" s="812"/>
      <c r="CB16" s="813"/>
      <c r="CC16" s="803"/>
      <c r="CD16" s="804"/>
      <c r="CE16" s="804"/>
      <c r="CF16" s="804"/>
      <c r="CG16" s="804"/>
      <c r="CH16" s="804"/>
      <c r="CI16" s="804"/>
      <c r="CJ16" s="804"/>
      <c r="CK16" s="804"/>
      <c r="CL16" s="804"/>
      <c r="CM16" s="804"/>
      <c r="CN16" s="804"/>
      <c r="CO16" s="804"/>
      <c r="CP16" s="804"/>
      <c r="CQ16" s="804"/>
      <c r="CR16" s="804"/>
      <c r="CS16" s="804"/>
      <c r="CT16" s="804"/>
      <c r="CU16" s="804"/>
      <c r="CV16" s="804"/>
      <c r="CW16" s="804"/>
      <c r="CX16" s="804"/>
      <c r="CY16" s="804"/>
      <c r="CZ16" s="804"/>
      <c r="DA16" s="804"/>
      <c r="DB16" s="804"/>
      <c r="DC16" s="804"/>
      <c r="DD16" s="805"/>
      <c r="DE16" s="803"/>
      <c r="DF16" s="804"/>
      <c r="DG16" s="804"/>
      <c r="DH16" s="804"/>
      <c r="DI16" s="804"/>
      <c r="DJ16" s="804"/>
      <c r="DK16" s="804"/>
      <c r="DL16" s="804"/>
      <c r="DM16" s="804"/>
      <c r="DN16" s="804"/>
      <c r="DO16" s="804"/>
      <c r="DP16" s="804"/>
      <c r="DQ16" s="804"/>
      <c r="DR16" s="804"/>
      <c r="DS16" s="804"/>
      <c r="DT16" s="804"/>
      <c r="DU16" s="804"/>
      <c r="DV16" s="804"/>
      <c r="DW16" s="804"/>
      <c r="DX16" s="804"/>
      <c r="DY16" s="804"/>
      <c r="DZ16" s="804"/>
      <c r="EA16" s="804"/>
      <c r="EB16" s="804"/>
      <c r="EC16" s="804"/>
      <c r="ED16" s="804"/>
      <c r="EE16" s="804"/>
      <c r="EF16" s="805"/>
    </row>
    <row r="17" spans="1:136" ht="16.149999999999999" customHeight="1">
      <c r="A17" s="2"/>
      <c r="B17" s="809" t="s">
        <v>274</v>
      </c>
      <c r="C17" s="834"/>
      <c r="D17" s="834"/>
      <c r="E17" s="834"/>
      <c r="F17" s="834"/>
      <c r="G17" s="834"/>
      <c r="H17" s="834"/>
      <c r="I17" s="834"/>
      <c r="J17" s="834"/>
      <c r="K17" s="834"/>
      <c r="L17" s="834"/>
      <c r="M17" s="834"/>
      <c r="N17" s="834"/>
      <c r="O17" s="834"/>
      <c r="P17" s="834"/>
      <c r="Q17" s="834"/>
      <c r="R17" s="834"/>
      <c r="S17" s="834"/>
      <c r="T17" s="834"/>
      <c r="U17" s="834"/>
      <c r="V17" s="834"/>
      <c r="W17" s="834"/>
      <c r="X17" s="834"/>
      <c r="Y17" s="834"/>
      <c r="Z17" s="834"/>
      <c r="AA17" s="834"/>
      <c r="AB17" s="834"/>
      <c r="AC17" s="834"/>
      <c r="AD17" s="834"/>
      <c r="AE17" s="834"/>
      <c r="AF17" s="834"/>
      <c r="AG17" s="834"/>
      <c r="AH17" s="834"/>
      <c r="AI17" s="834"/>
      <c r="AJ17" s="834"/>
      <c r="AK17" s="834"/>
      <c r="AL17" s="834"/>
      <c r="AM17" s="834"/>
      <c r="AN17" s="834"/>
      <c r="AO17" s="834"/>
      <c r="AP17" s="834"/>
      <c r="AQ17" s="834"/>
      <c r="AR17" s="834"/>
      <c r="AS17" s="834"/>
      <c r="AT17" s="834"/>
      <c r="AU17" s="834"/>
      <c r="AV17" s="834"/>
      <c r="AW17" s="834"/>
      <c r="AX17" s="834"/>
      <c r="AY17" s="834"/>
      <c r="AZ17" s="834"/>
      <c r="BA17" s="834"/>
      <c r="BB17" s="834"/>
      <c r="BC17" s="834"/>
      <c r="BD17" s="834"/>
      <c r="BE17" s="834"/>
      <c r="BF17" s="834"/>
      <c r="BG17" s="834"/>
      <c r="BH17" s="834"/>
      <c r="BI17" s="834"/>
      <c r="BJ17" s="834"/>
      <c r="BK17" s="834"/>
      <c r="BL17" s="834"/>
      <c r="BM17" s="834"/>
      <c r="BN17" s="834"/>
      <c r="BO17" s="835"/>
      <c r="BP17" s="24"/>
      <c r="BQ17" s="812" t="s">
        <v>275</v>
      </c>
      <c r="BR17" s="836"/>
      <c r="BS17" s="836"/>
      <c r="BT17" s="836"/>
      <c r="BU17" s="836"/>
      <c r="BV17" s="836"/>
      <c r="BW17" s="836"/>
      <c r="BX17" s="836"/>
      <c r="BY17" s="836"/>
      <c r="BZ17" s="836"/>
      <c r="CA17" s="836"/>
      <c r="CB17" s="837"/>
      <c r="CC17" s="803">
        <v>37920</v>
      </c>
      <c r="CD17" s="804"/>
      <c r="CE17" s="804"/>
      <c r="CF17" s="804"/>
      <c r="CG17" s="804"/>
      <c r="CH17" s="804"/>
      <c r="CI17" s="804"/>
      <c r="CJ17" s="804"/>
      <c r="CK17" s="804"/>
      <c r="CL17" s="804"/>
      <c r="CM17" s="804"/>
      <c r="CN17" s="804"/>
      <c r="CO17" s="804"/>
      <c r="CP17" s="804"/>
      <c r="CQ17" s="804"/>
      <c r="CR17" s="804"/>
      <c r="CS17" s="804"/>
      <c r="CT17" s="804"/>
      <c r="CU17" s="804"/>
      <c r="CV17" s="804"/>
      <c r="CW17" s="804"/>
      <c r="CX17" s="804"/>
      <c r="CY17" s="804"/>
      <c r="CZ17" s="804"/>
      <c r="DA17" s="804"/>
      <c r="DB17" s="804"/>
      <c r="DC17" s="804"/>
      <c r="DD17" s="805"/>
      <c r="DE17" s="803">
        <v>10372</v>
      </c>
      <c r="DF17" s="804"/>
      <c r="DG17" s="804"/>
      <c r="DH17" s="804"/>
      <c r="DI17" s="804"/>
      <c r="DJ17" s="804"/>
      <c r="DK17" s="804"/>
      <c r="DL17" s="804"/>
      <c r="DM17" s="804"/>
      <c r="DN17" s="804"/>
      <c r="DO17" s="804"/>
      <c r="DP17" s="804"/>
      <c r="DQ17" s="804"/>
      <c r="DR17" s="804"/>
      <c r="DS17" s="804"/>
      <c r="DT17" s="804"/>
      <c r="DU17" s="804"/>
      <c r="DV17" s="804"/>
      <c r="DW17" s="804"/>
      <c r="DX17" s="804"/>
      <c r="DY17" s="804"/>
      <c r="DZ17" s="804"/>
      <c r="EA17" s="804"/>
      <c r="EB17" s="804"/>
      <c r="EC17" s="804"/>
      <c r="ED17" s="804"/>
      <c r="EE17" s="804"/>
      <c r="EF17" s="805"/>
    </row>
    <row r="18" spans="1:136" ht="16.149999999999999" customHeight="1">
      <c r="A18" s="2"/>
      <c r="B18" s="809" t="s">
        <v>76</v>
      </c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809"/>
      <c r="AM18" s="809"/>
      <c r="AN18" s="809"/>
      <c r="AO18" s="809"/>
      <c r="AP18" s="809"/>
      <c r="AQ18" s="809"/>
      <c r="AR18" s="809"/>
      <c r="AS18" s="809"/>
      <c r="AT18" s="809"/>
      <c r="AU18" s="809"/>
      <c r="AV18" s="809"/>
      <c r="AW18" s="809"/>
      <c r="AX18" s="809"/>
      <c r="AY18" s="809"/>
      <c r="AZ18" s="809"/>
      <c r="BA18" s="809"/>
      <c r="BB18" s="809"/>
      <c r="BC18" s="809"/>
      <c r="BD18" s="809"/>
      <c r="BE18" s="809"/>
      <c r="BF18" s="809"/>
      <c r="BG18" s="809"/>
      <c r="BH18" s="809"/>
      <c r="BI18" s="809"/>
      <c r="BJ18" s="809"/>
      <c r="BK18" s="809"/>
      <c r="BL18" s="809"/>
      <c r="BM18" s="809"/>
      <c r="BN18" s="809"/>
      <c r="BO18" s="810"/>
      <c r="BP18" s="811">
        <v>5660</v>
      </c>
      <c r="BQ18" s="812"/>
      <c r="BR18" s="812"/>
      <c r="BS18" s="812"/>
      <c r="BT18" s="812"/>
      <c r="BU18" s="812"/>
      <c r="BV18" s="812"/>
      <c r="BW18" s="812"/>
      <c r="BX18" s="812"/>
      <c r="BY18" s="812"/>
      <c r="BZ18" s="812"/>
      <c r="CA18" s="812"/>
      <c r="CB18" s="813"/>
      <c r="CC18" s="806">
        <f>CC8+CC9+CC10+CC11+CC12</f>
        <v>1847648</v>
      </c>
      <c r="CD18" s="807"/>
      <c r="CE18" s="807"/>
      <c r="CF18" s="807"/>
      <c r="CG18" s="807"/>
      <c r="CH18" s="807"/>
      <c r="CI18" s="807"/>
      <c r="CJ18" s="807"/>
      <c r="CK18" s="807"/>
      <c r="CL18" s="807"/>
      <c r="CM18" s="807"/>
      <c r="CN18" s="807"/>
      <c r="CO18" s="807"/>
      <c r="CP18" s="807"/>
      <c r="CQ18" s="807"/>
      <c r="CR18" s="807"/>
      <c r="CS18" s="807"/>
      <c r="CT18" s="807"/>
      <c r="CU18" s="807"/>
      <c r="CV18" s="807"/>
      <c r="CW18" s="807"/>
      <c r="CX18" s="807"/>
      <c r="CY18" s="807"/>
      <c r="CZ18" s="807"/>
      <c r="DA18" s="807"/>
      <c r="DB18" s="807"/>
      <c r="DC18" s="807"/>
      <c r="DD18" s="808"/>
      <c r="DE18" s="806">
        <f>DE8+DE9+DE10+DE11+DE12</f>
        <v>1894807</v>
      </c>
      <c r="DF18" s="807"/>
      <c r="DG18" s="807"/>
      <c r="DH18" s="807"/>
      <c r="DI18" s="807"/>
      <c r="DJ18" s="807"/>
      <c r="DK18" s="807"/>
      <c r="DL18" s="807"/>
      <c r="DM18" s="807"/>
      <c r="DN18" s="807"/>
      <c r="DO18" s="807"/>
      <c r="DP18" s="807"/>
      <c r="DQ18" s="807"/>
      <c r="DR18" s="807"/>
      <c r="DS18" s="807"/>
      <c r="DT18" s="807"/>
      <c r="DU18" s="807"/>
      <c r="DV18" s="807"/>
      <c r="DW18" s="807"/>
      <c r="DX18" s="807"/>
      <c r="DY18" s="807"/>
      <c r="DZ18" s="807"/>
      <c r="EA18" s="807"/>
      <c r="EB18" s="807"/>
      <c r="EC18" s="807"/>
      <c r="ED18" s="807"/>
      <c r="EE18" s="807"/>
      <c r="EF18" s="808"/>
    </row>
    <row r="19" spans="1:136" ht="16.149999999999999" customHeight="1">
      <c r="A19" s="3"/>
      <c r="B19" s="809" t="s">
        <v>276</v>
      </c>
      <c r="C19" s="834"/>
      <c r="D19" s="834"/>
      <c r="E19" s="834"/>
      <c r="F19" s="834"/>
      <c r="G19" s="834"/>
      <c r="H19" s="834"/>
      <c r="I19" s="834"/>
      <c r="J19" s="834"/>
      <c r="K19" s="834"/>
      <c r="L19" s="834"/>
      <c r="M19" s="834"/>
      <c r="N19" s="834"/>
      <c r="O19" s="834"/>
      <c r="P19" s="834"/>
      <c r="Q19" s="834"/>
      <c r="R19" s="834"/>
      <c r="S19" s="834"/>
      <c r="T19" s="834"/>
      <c r="U19" s="834"/>
      <c r="V19" s="834"/>
      <c r="W19" s="834"/>
      <c r="X19" s="834"/>
      <c r="Y19" s="834"/>
      <c r="Z19" s="834"/>
      <c r="AA19" s="834"/>
      <c r="AB19" s="834"/>
      <c r="AC19" s="834"/>
      <c r="AD19" s="834"/>
      <c r="AE19" s="834"/>
      <c r="AF19" s="834"/>
      <c r="AG19" s="834"/>
      <c r="AH19" s="834"/>
      <c r="AI19" s="834"/>
      <c r="AJ19" s="834"/>
      <c r="AK19" s="834"/>
      <c r="AL19" s="834"/>
      <c r="AM19" s="834"/>
      <c r="AN19" s="834"/>
      <c r="AO19" s="834"/>
      <c r="AP19" s="834"/>
      <c r="AQ19" s="834"/>
      <c r="AR19" s="834"/>
      <c r="AS19" s="834"/>
      <c r="AT19" s="834"/>
      <c r="AU19" s="834"/>
      <c r="AV19" s="834"/>
      <c r="AW19" s="834"/>
      <c r="AX19" s="834"/>
      <c r="AY19" s="834"/>
      <c r="AZ19" s="834"/>
      <c r="BA19" s="834"/>
      <c r="BB19" s="834"/>
      <c r="BC19" s="834"/>
      <c r="BD19" s="834"/>
      <c r="BE19" s="834"/>
      <c r="BF19" s="834"/>
      <c r="BG19" s="834"/>
      <c r="BH19" s="834"/>
      <c r="BI19" s="834"/>
      <c r="BJ19" s="834"/>
      <c r="BK19" s="834"/>
      <c r="BL19" s="834"/>
      <c r="BM19" s="834"/>
      <c r="BN19" s="834"/>
      <c r="BO19" s="835"/>
      <c r="BP19" s="811" t="s">
        <v>277</v>
      </c>
      <c r="BQ19" s="836"/>
      <c r="BR19" s="836"/>
      <c r="BS19" s="836"/>
      <c r="BT19" s="836"/>
      <c r="BU19" s="836"/>
      <c r="BV19" s="836"/>
      <c r="BW19" s="836"/>
      <c r="BX19" s="836"/>
      <c r="BY19" s="836"/>
      <c r="BZ19" s="836"/>
      <c r="CA19" s="836"/>
      <c r="CB19" s="837"/>
      <c r="CC19" s="803">
        <v>3695</v>
      </c>
      <c r="CD19" s="804"/>
      <c r="CE19" s="804"/>
      <c r="CF19" s="804"/>
      <c r="CG19" s="804"/>
      <c r="CH19" s="804"/>
      <c r="CI19" s="804"/>
      <c r="CJ19" s="804"/>
      <c r="CK19" s="804"/>
      <c r="CL19" s="804"/>
      <c r="CM19" s="804"/>
      <c r="CN19" s="804"/>
      <c r="CO19" s="804"/>
      <c r="CP19" s="804"/>
      <c r="CQ19" s="804"/>
      <c r="CR19" s="804"/>
      <c r="CS19" s="804"/>
      <c r="CT19" s="804"/>
      <c r="CU19" s="804"/>
      <c r="CV19" s="804"/>
      <c r="CW19" s="804"/>
      <c r="CX19" s="804"/>
      <c r="CY19" s="804"/>
      <c r="CZ19" s="804"/>
      <c r="DA19" s="804"/>
      <c r="DB19" s="804"/>
      <c r="DC19" s="804"/>
      <c r="DD19" s="805"/>
      <c r="DE19" s="803">
        <v>3071</v>
      </c>
      <c r="DF19" s="804"/>
      <c r="DG19" s="804"/>
      <c r="DH19" s="804"/>
      <c r="DI19" s="804"/>
      <c r="DJ19" s="804"/>
      <c r="DK19" s="804"/>
      <c r="DL19" s="804"/>
      <c r="DM19" s="804"/>
      <c r="DN19" s="804"/>
      <c r="DO19" s="804"/>
      <c r="DP19" s="804"/>
      <c r="DQ19" s="804"/>
      <c r="DR19" s="804"/>
      <c r="DS19" s="804"/>
      <c r="DT19" s="804"/>
      <c r="DU19" s="804"/>
      <c r="DV19" s="804"/>
      <c r="DW19" s="804"/>
      <c r="DX19" s="804"/>
      <c r="DY19" s="804"/>
      <c r="DZ19" s="804"/>
      <c r="EA19" s="804"/>
      <c r="EB19" s="804"/>
      <c r="EC19" s="804"/>
      <c r="ED19" s="804"/>
      <c r="EE19" s="804"/>
      <c r="EF19" s="805"/>
    </row>
    <row r="20" spans="1:136" ht="16.149999999999999" customHeight="1">
      <c r="A20" s="3"/>
      <c r="B20" s="817" t="s">
        <v>77</v>
      </c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817"/>
      <c r="AJ20" s="817"/>
      <c r="AK20" s="817"/>
      <c r="AL20" s="817"/>
      <c r="AM20" s="817"/>
      <c r="AN20" s="817"/>
      <c r="AO20" s="817"/>
      <c r="AP20" s="817"/>
      <c r="AQ20" s="817"/>
      <c r="AR20" s="817"/>
      <c r="AS20" s="817"/>
      <c r="AT20" s="817"/>
      <c r="AU20" s="817"/>
      <c r="AV20" s="817"/>
      <c r="AW20" s="817"/>
      <c r="AX20" s="817"/>
      <c r="AY20" s="817"/>
      <c r="AZ20" s="817"/>
      <c r="BA20" s="817"/>
      <c r="BB20" s="817"/>
      <c r="BC20" s="817"/>
      <c r="BD20" s="817"/>
      <c r="BE20" s="817"/>
      <c r="BF20" s="817"/>
      <c r="BG20" s="817"/>
      <c r="BH20" s="817"/>
      <c r="BI20" s="817"/>
      <c r="BJ20" s="817"/>
      <c r="BK20" s="817"/>
      <c r="BL20" s="817"/>
      <c r="BM20" s="817"/>
      <c r="BN20" s="817"/>
      <c r="BO20" s="818"/>
      <c r="BP20" s="819"/>
      <c r="BQ20" s="820"/>
      <c r="BR20" s="820"/>
      <c r="BS20" s="820"/>
      <c r="BT20" s="820"/>
      <c r="BU20" s="820"/>
      <c r="BV20" s="820"/>
      <c r="BW20" s="820"/>
      <c r="BX20" s="820"/>
      <c r="BY20" s="820"/>
      <c r="BZ20" s="820"/>
      <c r="CA20" s="820"/>
      <c r="CB20" s="821"/>
      <c r="CC20" s="822"/>
      <c r="CD20" s="823"/>
      <c r="CE20" s="823"/>
      <c r="CF20" s="823"/>
      <c r="CG20" s="823"/>
      <c r="CH20" s="823"/>
      <c r="CI20" s="823"/>
      <c r="CJ20" s="823"/>
      <c r="CK20" s="823"/>
      <c r="CL20" s="823"/>
      <c r="CM20" s="823"/>
      <c r="CN20" s="823"/>
      <c r="CO20" s="823"/>
      <c r="CP20" s="823"/>
      <c r="CQ20" s="823"/>
      <c r="CR20" s="823"/>
      <c r="CS20" s="823"/>
      <c r="CT20" s="823"/>
      <c r="CU20" s="823"/>
      <c r="CV20" s="823"/>
      <c r="CW20" s="823"/>
      <c r="CX20" s="823"/>
      <c r="CY20" s="823"/>
      <c r="CZ20" s="823"/>
      <c r="DA20" s="823"/>
      <c r="DB20" s="823"/>
      <c r="DC20" s="823"/>
      <c r="DD20" s="824"/>
      <c r="DE20" s="822"/>
      <c r="DF20" s="823"/>
      <c r="DG20" s="823"/>
      <c r="DH20" s="823"/>
      <c r="DI20" s="823"/>
      <c r="DJ20" s="823"/>
      <c r="DK20" s="823"/>
      <c r="DL20" s="823"/>
      <c r="DM20" s="823"/>
      <c r="DN20" s="823"/>
      <c r="DO20" s="823"/>
      <c r="DP20" s="823"/>
      <c r="DQ20" s="823"/>
      <c r="DR20" s="823"/>
      <c r="DS20" s="823"/>
      <c r="DT20" s="823"/>
      <c r="DU20" s="823"/>
      <c r="DV20" s="823"/>
      <c r="DW20" s="823"/>
      <c r="DX20" s="823"/>
      <c r="DY20" s="823"/>
      <c r="DZ20" s="823"/>
      <c r="EA20" s="823"/>
      <c r="EB20" s="823"/>
      <c r="EC20" s="823"/>
      <c r="ED20" s="823"/>
      <c r="EE20" s="823"/>
      <c r="EF20" s="824"/>
    </row>
    <row r="21" spans="1:136" ht="16.149999999999999" customHeight="1">
      <c r="A21" s="4"/>
      <c r="B21" s="825" t="s">
        <v>112</v>
      </c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  <c r="S21" s="825"/>
      <c r="T21" s="825"/>
      <c r="U21" s="825"/>
      <c r="V21" s="825"/>
      <c r="W21" s="825"/>
      <c r="X21" s="825"/>
      <c r="Y21" s="825"/>
      <c r="Z21" s="825"/>
      <c r="AA21" s="825"/>
      <c r="AB21" s="825"/>
      <c r="AC21" s="825"/>
      <c r="AD21" s="825"/>
      <c r="AE21" s="825"/>
      <c r="AF21" s="825"/>
      <c r="AG21" s="825"/>
      <c r="AH21" s="825"/>
      <c r="AI21" s="825"/>
      <c r="AJ21" s="825"/>
      <c r="AK21" s="825"/>
      <c r="AL21" s="825"/>
      <c r="AM21" s="825"/>
      <c r="AN21" s="825"/>
      <c r="AO21" s="825"/>
      <c r="AP21" s="825"/>
      <c r="AQ21" s="825"/>
      <c r="AR21" s="825"/>
      <c r="AS21" s="825"/>
      <c r="AT21" s="825"/>
      <c r="AU21" s="825"/>
      <c r="AV21" s="825"/>
      <c r="AW21" s="825"/>
      <c r="AX21" s="825"/>
      <c r="AY21" s="825"/>
      <c r="AZ21" s="825"/>
      <c r="BA21" s="825"/>
      <c r="BB21" s="825"/>
      <c r="BC21" s="825"/>
      <c r="BD21" s="825"/>
      <c r="BE21" s="825"/>
      <c r="BF21" s="825"/>
      <c r="BG21" s="825"/>
      <c r="BH21" s="825"/>
      <c r="BI21" s="825"/>
      <c r="BJ21" s="825"/>
      <c r="BK21" s="825"/>
      <c r="BL21" s="825"/>
      <c r="BM21" s="825"/>
      <c r="BN21" s="825"/>
      <c r="BO21" s="826"/>
      <c r="BP21" s="827">
        <v>5670</v>
      </c>
      <c r="BQ21" s="828"/>
      <c r="BR21" s="828"/>
      <c r="BS21" s="828"/>
      <c r="BT21" s="828"/>
      <c r="BU21" s="828"/>
      <c r="BV21" s="828"/>
      <c r="BW21" s="828"/>
      <c r="BX21" s="828"/>
      <c r="BY21" s="828"/>
      <c r="BZ21" s="828"/>
      <c r="CA21" s="828"/>
      <c r="CB21" s="829"/>
      <c r="CC21" s="831">
        <v>127817</v>
      </c>
      <c r="CD21" s="832"/>
      <c r="CE21" s="832"/>
      <c r="CF21" s="832"/>
      <c r="CG21" s="832"/>
      <c r="CH21" s="832"/>
      <c r="CI21" s="832"/>
      <c r="CJ21" s="832"/>
      <c r="CK21" s="832"/>
      <c r="CL21" s="832"/>
      <c r="CM21" s="832"/>
      <c r="CN21" s="832"/>
      <c r="CO21" s="832"/>
      <c r="CP21" s="832"/>
      <c r="CQ21" s="832"/>
      <c r="CR21" s="832"/>
      <c r="CS21" s="832"/>
      <c r="CT21" s="832"/>
      <c r="CU21" s="832"/>
      <c r="CV21" s="832"/>
      <c r="CW21" s="832"/>
      <c r="CX21" s="832"/>
      <c r="CY21" s="832"/>
      <c r="CZ21" s="832"/>
      <c r="DA21" s="832"/>
      <c r="DB21" s="832"/>
      <c r="DC21" s="832"/>
      <c r="DD21" s="833"/>
      <c r="DE21" s="831"/>
      <c r="DF21" s="832"/>
      <c r="DG21" s="832"/>
      <c r="DH21" s="832"/>
      <c r="DI21" s="832"/>
      <c r="DJ21" s="832"/>
      <c r="DK21" s="832"/>
      <c r="DL21" s="832"/>
      <c r="DM21" s="832"/>
      <c r="DN21" s="832"/>
      <c r="DO21" s="832"/>
      <c r="DP21" s="832"/>
      <c r="DQ21" s="832"/>
      <c r="DR21" s="832"/>
      <c r="DS21" s="832"/>
      <c r="DT21" s="832"/>
      <c r="DU21" s="832"/>
      <c r="DV21" s="832"/>
      <c r="DW21" s="832"/>
      <c r="DX21" s="832"/>
      <c r="DY21" s="832"/>
      <c r="DZ21" s="832"/>
      <c r="EA21" s="832"/>
      <c r="EB21" s="832"/>
      <c r="EC21" s="832"/>
      <c r="ED21" s="832"/>
      <c r="EE21" s="832"/>
      <c r="EF21" s="833"/>
    </row>
    <row r="22" spans="1:136" ht="16.149999999999999" customHeight="1">
      <c r="A22" s="4"/>
      <c r="B22" s="825" t="s">
        <v>113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825"/>
      <c r="AK22" s="825"/>
      <c r="AL22" s="825"/>
      <c r="AM22" s="825"/>
      <c r="AN22" s="825"/>
      <c r="AO22" s="825"/>
      <c r="AP22" s="825"/>
      <c r="AQ22" s="825"/>
      <c r="AR22" s="825"/>
      <c r="AS22" s="825"/>
      <c r="AT22" s="825"/>
      <c r="AU22" s="825"/>
      <c r="AV22" s="825"/>
      <c r="AW22" s="825"/>
      <c r="AX22" s="825"/>
      <c r="AY22" s="825"/>
      <c r="AZ22" s="825"/>
      <c r="BA22" s="825"/>
      <c r="BB22" s="825"/>
      <c r="BC22" s="825"/>
      <c r="BD22" s="825"/>
      <c r="BE22" s="825"/>
      <c r="BF22" s="825"/>
      <c r="BG22" s="825"/>
      <c r="BH22" s="825"/>
      <c r="BI22" s="825"/>
      <c r="BJ22" s="825"/>
      <c r="BK22" s="825"/>
      <c r="BL22" s="825"/>
      <c r="BM22" s="825"/>
      <c r="BN22" s="825"/>
      <c r="BO22" s="826"/>
      <c r="BP22" s="811">
        <v>5680</v>
      </c>
      <c r="BQ22" s="812"/>
      <c r="BR22" s="812"/>
      <c r="BS22" s="812"/>
      <c r="BT22" s="812"/>
      <c r="BU22" s="812"/>
      <c r="BV22" s="812"/>
      <c r="BW22" s="812"/>
      <c r="BX22" s="812"/>
      <c r="BY22" s="812"/>
      <c r="BZ22" s="812"/>
      <c r="CA22" s="812"/>
      <c r="CB22" s="813"/>
      <c r="CC22" s="803"/>
      <c r="CD22" s="804"/>
      <c r="CE22" s="804"/>
      <c r="CF22" s="804"/>
      <c r="CG22" s="804"/>
      <c r="CH22" s="804"/>
      <c r="CI22" s="804"/>
      <c r="CJ22" s="804"/>
      <c r="CK22" s="804"/>
      <c r="CL22" s="804"/>
      <c r="CM22" s="804"/>
      <c r="CN22" s="804"/>
      <c r="CO22" s="804"/>
      <c r="CP22" s="804"/>
      <c r="CQ22" s="804"/>
      <c r="CR22" s="804"/>
      <c r="CS22" s="804"/>
      <c r="CT22" s="804"/>
      <c r="CU22" s="804"/>
      <c r="CV22" s="804"/>
      <c r="CW22" s="804"/>
      <c r="CX22" s="804"/>
      <c r="CY22" s="804"/>
      <c r="CZ22" s="804"/>
      <c r="DA22" s="804"/>
      <c r="DB22" s="804"/>
      <c r="DC22" s="804"/>
      <c r="DD22" s="830"/>
      <c r="DE22" s="803">
        <v>1461</v>
      </c>
      <c r="DF22" s="804"/>
      <c r="DG22" s="804"/>
      <c r="DH22" s="804"/>
      <c r="DI22" s="804"/>
      <c r="DJ22" s="804"/>
      <c r="DK22" s="804"/>
      <c r="DL22" s="804"/>
      <c r="DM22" s="804"/>
      <c r="DN22" s="804"/>
      <c r="DO22" s="804"/>
      <c r="DP22" s="804"/>
      <c r="DQ22" s="804"/>
      <c r="DR22" s="804"/>
      <c r="DS22" s="804"/>
      <c r="DT22" s="804"/>
      <c r="DU22" s="804"/>
      <c r="DV22" s="804"/>
      <c r="DW22" s="804"/>
      <c r="DX22" s="804"/>
      <c r="DY22" s="804"/>
      <c r="DZ22" s="804"/>
      <c r="EA22" s="804"/>
      <c r="EB22" s="804"/>
      <c r="EC22" s="804"/>
      <c r="ED22" s="804"/>
      <c r="EE22" s="804"/>
      <c r="EF22" s="830"/>
    </row>
    <row r="23" spans="1:136" ht="16.149999999999999" customHeight="1" thickBot="1">
      <c r="A23" s="2"/>
      <c r="B23" s="809" t="s">
        <v>83</v>
      </c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09"/>
      <c r="X23" s="809"/>
      <c r="Y23" s="809"/>
      <c r="Z23" s="809"/>
      <c r="AA23" s="809"/>
      <c r="AB23" s="809"/>
      <c r="AC23" s="809"/>
      <c r="AD23" s="809"/>
      <c r="AE23" s="809"/>
      <c r="AF23" s="809"/>
      <c r="AG23" s="809"/>
      <c r="AH23" s="809"/>
      <c r="AI23" s="809"/>
      <c r="AJ23" s="809"/>
      <c r="AK23" s="809"/>
      <c r="AL23" s="809"/>
      <c r="AM23" s="809"/>
      <c r="AN23" s="809"/>
      <c r="AO23" s="809"/>
      <c r="AP23" s="809"/>
      <c r="AQ23" s="809"/>
      <c r="AR23" s="809"/>
      <c r="AS23" s="809"/>
      <c r="AT23" s="809"/>
      <c r="AU23" s="809"/>
      <c r="AV23" s="809"/>
      <c r="AW23" s="809"/>
      <c r="AX23" s="809"/>
      <c r="AY23" s="809"/>
      <c r="AZ23" s="809"/>
      <c r="BA23" s="809"/>
      <c r="BB23" s="809"/>
      <c r="BC23" s="809"/>
      <c r="BD23" s="809"/>
      <c r="BE23" s="809"/>
      <c r="BF23" s="809"/>
      <c r="BG23" s="809"/>
      <c r="BH23" s="809"/>
      <c r="BI23" s="809"/>
      <c r="BJ23" s="809"/>
      <c r="BK23" s="809"/>
      <c r="BL23" s="809"/>
      <c r="BM23" s="809"/>
      <c r="BN23" s="809"/>
      <c r="BO23" s="810"/>
      <c r="BP23" s="811">
        <v>5600</v>
      </c>
      <c r="BQ23" s="812"/>
      <c r="BR23" s="812"/>
      <c r="BS23" s="812"/>
      <c r="BT23" s="812"/>
      <c r="BU23" s="812"/>
      <c r="BV23" s="812"/>
      <c r="BW23" s="812"/>
      <c r="BX23" s="812"/>
      <c r="BY23" s="812"/>
      <c r="BZ23" s="812"/>
      <c r="CA23" s="812"/>
      <c r="CB23" s="813"/>
      <c r="CC23" s="814">
        <f>CC18+CC19+CC20+CC21+CC22</f>
        <v>1979160</v>
      </c>
      <c r="CD23" s="815"/>
      <c r="CE23" s="815"/>
      <c r="CF23" s="815"/>
      <c r="CG23" s="815"/>
      <c r="CH23" s="815"/>
      <c r="CI23" s="815"/>
      <c r="CJ23" s="815"/>
      <c r="CK23" s="815"/>
      <c r="CL23" s="815"/>
      <c r="CM23" s="815"/>
      <c r="CN23" s="815"/>
      <c r="CO23" s="815"/>
      <c r="CP23" s="815"/>
      <c r="CQ23" s="815"/>
      <c r="CR23" s="815"/>
      <c r="CS23" s="815"/>
      <c r="CT23" s="815"/>
      <c r="CU23" s="815"/>
      <c r="CV23" s="815"/>
      <c r="CW23" s="815"/>
      <c r="CX23" s="815"/>
      <c r="CY23" s="815"/>
      <c r="CZ23" s="815"/>
      <c r="DA23" s="815"/>
      <c r="DB23" s="815"/>
      <c r="DC23" s="815"/>
      <c r="DD23" s="816"/>
      <c r="DE23" s="814">
        <f>DE18+DE19+DE20+DE21+DE22</f>
        <v>1899339</v>
      </c>
      <c r="DF23" s="815"/>
      <c r="DG23" s="815"/>
      <c r="DH23" s="815"/>
      <c r="DI23" s="815"/>
      <c r="DJ23" s="815"/>
      <c r="DK23" s="815"/>
      <c r="DL23" s="815"/>
      <c r="DM23" s="815"/>
      <c r="DN23" s="815"/>
      <c r="DO23" s="815"/>
      <c r="DP23" s="815"/>
      <c r="DQ23" s="815"/>
      <c r="DR23" s="815"/>
      <c r="DS23" s="815"/>
      <c r="DT23" s="815"/>
      <c r="DU23" s="815"/>
      <c r="DV23" s="815"/>
      <c r="DW23" s="815"/>
      <c r="DX23" s="815"/>
      <c r="DY23" s="815"/>
      <c r="DZ23" s="815"/>
      <c r="EA23" s="815"/>
      <c r="EB23" s="815"/>
      <c r="EC23" s="815"/>
      <c r="ED23" s="815"/>
      <c r="EE23" s="815"/>
      <c r="EF23" s="816"/>
    </row>
  </sheetData>
  <mergeCells count="71">
    <mergeCell ref="DQ6:DV6"/>
    <mergeCell ref="A4:EF4"/>
    <mergeCell ref="A6:BO7"/>
    <mergeCell ref="BP6:CB7"/>
    <mergeCell ref="CI6:CN6"/>
    <mergeCell ref="DK6:DP6"/>
    <mergeCell ref="CO6:CT6"/>
    <mergeCell ref="B8:BO8"/>
    <mergeCell ref="BP8:CB8"/>
    <mergeCell ref="CC8:DD8"/>
    <mergeCell ref="DE8:EF8"/>
    <mergeCell ref="B9:BO9"/>
    <mergeCell ref="BP9:CB9"/>
    <mergeCell ref="CC9:DD9"/>
    <mergeCell ref="DE9:EF9"/>
    <mergeCell ref="B10:BO10"/>
    <mergeCell ref="BP10:CB10"/>
    <mergeCell ref="CC10:DD10"/>
    <mergeCell ref="BP12:CB12"/>
    <mergeCell ref="DE10:EF10"/>
    <mergeCell ref="B11:BO11"/>
    <mergeCell ref="BP11:CB11"/>
    <mergeCell ref="CC11:DD11"/>
    <mergeCell ref="DE11:EF11"/>
    <mergeCell ref="DE12:EF12"/>
    <mergeCell ref="B12:BO12"/>
    <mergeCell ref="CC12:DD12"/>
    <mergeCell ref="BP14:CB14"/>
    <mergeCell ref="B14:BN14"/>
    <mergeCell ref="DE13:EF13"/>
    <mergeCell ref="DE14:EF14"/>
    <mergeCell ref="BP13:CB13"/>
    <mergeCell ref="A13:BO13"/>
    <mergeCell ref="CC13:DD13"/>
    <mergeCell ref="B15:BO15"/>
    <mergeCell ref="BP15:CB15"/>
    <mergeCell ref="B19:BO19"/>
    <mergeCell ref="BP19:CB19"/>
    <mergeCell ref="A16:BO16"/>
    <mergeCell ref="BP16:CB16"/>
    <mergeCell ref="B17:BO17"/>
    <mergeCell ref="BQ17:CB17"/>
    <mergeCell ref="B18:BO18"/>
    <mergeCell ref="BP18:CB18"/>
    <mergeCell ref="B23:BO23"/>
    <mergeCell ref="BP23:CB23"/>
    <mergeCell ref="CC23:DD23"/>
    <mergeCell ref="DE23:EF23"/>
    <mergeCell ref="B20:BO20"/>
    <mergeCell ref="BP20:CB20"/>
    <mergeCell ref="CC20:DD20"/>
    <mergeCell ref="DE20:EF20"/>
    <mergeCell ref="B21:BO21"/>
    <mergeCell ref="BP21:CB21"/>
    <mergeCell ref="B22:BO22"/>
    <mergeCell ref="BP22:CB22"/>
    <mergeCell ref="CC22:DD22"/>
    <mergeCell ref="DE22:EF22"/>
    <mergeCell ref="CC21:DD21"/>
    <mergeCell ref="DE21:EF21"/>
    <mergeCell ref="DE17:EF17"/>
    <mergeCell ref="DE19:EF19"/>
    <mergeCell ref="CC17:DD17"/>
    <mergeCell ref="CC19:DD19"/>
    <mergeCell ref="DE18:EF18"/>
    <mergeCell ref="CC18:DD18"/>
    <mergeCell ref="DE15:EF15"/>
    <mergeCell ref="CC14:DD14"/>
    <mergeCell ref="CC15:DD15"/>
    <mergeCell ref="CC16:DD16"/>
    <mergeCell ref="DE16:EF16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FG383"/>
  <sheetViews>
    <sheetView tabSelected="1" zoomScaleNormal="100" zoomScaleSheetLayoutView="75" workbookViewId="0">
      <selection activeCell="BF32" sqref="BF32"/>
    </sheetView>
  </sheetViews>
  <sheetFormatPr defaultColWidth="0.85546875" defaultRowHeight="12" customHeight="1"/>
  <cols>
    <col min="1" max="45" width="0.85546875" style="6"/>
    <col min="46" max="46" width="2" style="6" bestFit="1" customWidth="1"/>
    <col min="47" max="59" width="0.85546875" style="6"/>
    <col min="60" max="60" width="0.5703125" style="6" customWidth="1"/>
    <col min="61" max="63" width="0.85546875" style="6" hidden="1" customWidth="1"/>
    <col min="64" max="65" width="0.85546875" style="6"/>
    <col min="66" max="66" width="1.5703125" style="6" customWidth="1"/>
    <col min="67" max="97" width="0.85546875" style="6"/>
    <col min="98" max="98" width="0.42578125" style="6" customWidth="1"/>
    <col min="99" max="99" width="0.85546875" style="6" hidden="1" customWidth="1"/>
    <col min="100" max="16384" width="0.85546875" style="6"/>
  </cols>
  <sheetData>
    <row r="1" spans="1:163" s="8" customFormat="1" ht="14.25" customHeight="1">
      <c r="FD1" s="9"/>
      <c r="FG1" s="9"/>
    </row>
    <row r="2" spans="1:163" ht="12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8"/>
    </row>
    <row r="3" spans="1:163" ht="19.149999999999999" customHeight="1">
      <c r="A3" s="210" t="s">
        <v>115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</row>
    <row r="5" spans="1:163" ht="33.6" customHeight="1" thickBot="1">
      <c r="A5" s="389" t="s">
        <v>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1"/>
      <c r="AM5" s="634" t="s">
        <v>84</v>
      </c>
      <c r="AN5" s="635"/>
      <c r="AO5" s="635"/>
      <c r="AP5" s="635"/>
      <c r="AQ5" s="635"/>
      <c r="AR5" s="635"/>
      <c r="AS5" s="635"/>
      <c r="AT5" s="635"/>
      <c r="AU5" s="635"/>
      <c r="AV5" s="636"/>
      <c r="AW5" s="448" t="s">
        <v>79</v>
      </c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449"/>
      <c r="BS5" s="450"/>
      <c r="BT5" s="448" t="s">
        <v>116</v>
      </c>
      <c r="BU5" s="449"/>
      <c r="BV5" s="449"/>
      <c r="BW5" s="449"/>
      <c r="BX5" s="449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49"/>
      <c r="CN5" s="449"/>
      <c r="CO5" s="449"/>
      <c r="CP5" s="450"/>
      <c r="CQ5" s="448" t="s">
        <v>117</v>
      </c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49"/>
      <c r="DD5" s="449"/>
      <c r="DE5" s="449"/>
      <c r="DF5" s="449"/>
      <c r="DG5" s="449"/>
      <c r="DH5" s="449"/>
      <c r="DI5" s="449"/>
      <c r="DJ5" s="449"/>
      <c r="DK5" s="449"/>
      <c r="DL5" s="449"/>
      <c r="DM5" s="450"/>
      <c r="DN5" s="449" t="s">
        <v>118</v>
      </c>
      <c r="DO5" s="449"/>
      <c r="DP5" s="449"/>
      <c r="DQ5" s="449"/>
      <c r="DR5" s="449"/>
      <c r="DS5" s="449"/>
      <c r="DT5" s="449"/>
      <c r="DU5" s="449"/>
      <c r="DV5" s="449"/>
      <c r="DW5" s="449"/>
      <c r="DX5" s="449"/>
      <c r="DY5" s="449"/>
      <c r="DZ5" s="449"/>
      <c r="EA5" s="449"/>
      <c r="EB5" s="449"/>
      <c r="EC5" s="449"/>
      <c r="ED5" s="449"/>
      <c r="EE5" s="449"/>
      <c r="EF5" s="449"/>
      <c r="EG5" s="449"/>
      <c r="EH5" s="449"/>
      <c r="EI5" s="449"/>
      <c r="EJ5" s="450"/>
      <c r="EK5" s="448" t="s">
        <v>78</v>
      </c>
      <c r="EL5" s="449"/>
      <c r="EM5" s="449"/>
      <c r="EN5" s="449"/>
      <c r="EO5" s="449"/>
      <c r="EP5" s="449"/>
      <c r="EQ5" s="449"/>
      <c r="ER5" s="449"/>
      <c r="ES5" s="449"/>
      <c r="ET5" s="449"/>
      <c r="EU5" s="449"/>
      <c r="EV5" s="449"/>
      <c r="EW5" s="449"/>
      <c r="EX5" s="449"/>
      <c r="EY5" s="449"/>
      <c r="EZ5" s="449"/>
      <c r="FA5" s="449"/>
      <c r="FB5" s="449"/>
      <c r="FC5" s="449"/>
      <c r="FD5" s="449"/>
      <c r="FE5" s="449"/>
      <c r="FF5" s="449"/>
      <c r="FG5" s="450"/>
    </row>
    <row r="6" spans="1:163" ht="33" customHeight="1">
      <c r="A6" s="54"/>
      <c r="B6" s="857" t="s">
        <v>119</v>
      </c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57"/>
      <c r="AC6" s="857"/>
      <c r="AD6" s="857"/>
      <c r="AE6" s="857"/>
      <c r="AF6" s="857"/>
      <c r="AG6" s="857"/>
      <c r="AH6" s="857"/>
      <c r="AI6" s="857"/>
      <c r="AJ6" s="857"/>
      <c r="AK6" s="857"/>
      <c r="AL6" s="858"/>
      <c r="AM6" s="859">
        <v>5700</v>
      </c>
      <c r="AN6" s="860"/>
      <c r="AO6" s="860"/>
      <c r="AP6" s="860"/>
      <c r="AQ6" s="860"/>
      <c r="AR6" s="860"/>
      <c r="AS6" s="860"/>
      <c r="AT6" s="860"/>
      <c r="AU6" s="860"/>
      <c r="AV6" s="861"/>
      <c r="AW6" s="873">
        <v>19799</v>
      </c>
      <c r="AX6" s="874"/>
      <c r="AY6" s="874"/>
      <c r="AZ6" s="874"/>
      <c r="BA6" s="874"/>
      <c r="BB6" s="874"/>
      <c r="BC6" s="874"/>
      <c r="BD6" s="874"/>
      <c r="BE6" s="874"/>
      <c r="BF6" s="874"/>
      <c r="BG6" s="874"/>
      <c r="BH6" s="874"/>
      <c r="BI6" s="874"/>
      <c r="BJ6" s="874"/>
      <c r="BK6" s="874"/>
      <c r="BL6" s="874"/>
      <c r="BM6" s="874"/>
      <c r="BN6" s="874"/>
      <c r="BO6" s="874"/>
      <c r="BP6" s="874"/>
      <c r="BQ6" s="874"/>
      <c r="BR6" s="874"/>
      <c r="BS6" s="875"/>
      <c r="BT6" s="256">
        <v>51509</v>
      </c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258"/>
      <c r="CQ6" s="876" t="s">
        <v>8</v>
      </c>
      <c r="CR6" s="877"/>
      <c r="CS6" s="878">
        <v>57424</v>
      </c>
      <c r="CT6" s="878"/>
      <c r="CU6" s="878"/>
      <c r="CV6" s="878"/>
      <c r="CW6" s="878"/>
      <c r="CX6" s="878"/>
      <c r="CY6" s="878"/>
      <c r="CZ6" s="878"/>
      <c r="DA6" s="878"/>
      <c r="DB6" s="878"/>
      <c r="DC6" s="878"/>
      <c r="DD6" s="878"/>
      <c r="DE6" s="878"/>
      <c r="DF6" s="878"/>
      <c r="DG6" s="878"/>
      <c r="DH6" s="878"/>
      <c r="DI6" s="878"/>
      <c r="DJ6" s="878"/>
      <c r="DK6" s="878"/>
      <c r="DL6" s="879" t="s">
        <v>9</v>
      </c>
      <c r="DM6" s="880"/>
      <c r="DN6" s="876" t="s">
        <v>8</v>
      </c>
      <c r="DO6" s="877"/>
      <c r="DP6" s="878">
        <f>DP7</f>
        <v>0</v>
      </c>
      <c r="DQ6" s="878"/>
      <c r="DR6" s="878"/>
      <c r="DS6" s="878"/>
      <c r="DT6" s="878"/>
      <c r="DU6" s="878"/>
      <c r="DV6" s="878"/>
      <c r="DW6" s="878"/>
      <c r="DX6" s="878"/>
      <c r="DY6" s="878"/>
      <c r="DZ6" s="878"/>
      <c r="EA6" s="878"/>
      <c r="EB6" s="878"/>
      <c r="EC6" s="878"/>
      <c r="ED6" s="878"/>
      <c r="EE6" s="878"/>
      <c r="EF6" s="878"/>
      <c r="EG6" s="878"/>
      <c r="EH6" s="878"/>
      <c r="EI6" s="879" t="s">
        <v>9</v>
      </c>
      <c r="EJ6" s="880"/>
      <c r="EK6" s="256">
        <f>EK7</f>
        <v>13884</v>
      </c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257"/>
    </row>
    <row r="7" spans="1:163" ht="15" customHeight="1">
      <c r="A7" s="55"/>
      <c r="B7" s="864" t="s">
        <v>1</v>
      </c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864"/>
      <c r="AL7" s="864"/>
      <c r="AM7" s="129" t="s">
        <v>286</v>
      </c>
      <c r="AN7" s="130"/>
      <c r="AO7" s="130"/>
      <c r="AP7" s="130"/>
      <c r="AQ7" s="130"/>
      <c r="AR7" s="130"/>
      <c r="AS7" s="130"/>
      <c r="AT7" s="130"/>
      <c r="AU7" s="130"/>
      <c r="AV7" s="131"/>
      <c r="AW7" s="869">
        <v>19799</v>
      </c>
      <c r="AX7" s="870"/>
      <c r="AY7" s="870"/>
      <c r="AZ7" s="870"/>
      <c r="BA7" s="870"/>
      <c r="BB7" s="870"/>
      <c r="BC7" s="870"/>
      <c r="BD7" s="870"/>
      <c r="BE7" s="870"/>
      <c r="BF7" s="870"/>
      <c r="BG7" s="870"/>
      <c r="BH7" s="870"/>
      <c r="BI7" s="870"/>
      <c r="BJ7" s="870"/>
      <c r="BK7" s="870"/>
      <c r="BL7" s="870"/>
      <c r="BM7" s="870"/>
      <c r="BN7" s="870"/>
      <c r="BO7" s="870"/>
      <c r="BP7" s="870"/>
      <c r="BQ7" s="870"/>
      <c r="BR7" s="870"/>
      <c r="BS7" s="870"/>
      <c r="BT7" s="652">
        <v>51509</v>
      </c>
      <c r="BU7" s="652"/>
      <c r="BV7" s="652"/>
      <c r="BW7" s="652"/>
      <c r="BX7" s="652"/>
      <c r="BY7" s="652"/>
      <c r="BZ7" s="652"/>
      <c r="CA7" s="652"/>
      <c r="CB7" s="652"/>
      <c r="CC7" s="652"/>
      <c r="CD7" s="652"/>
      <c r="CE7" s="652"/>
      <c r="CF7" s="652"/>
      <c r="CG7" s="652"/>
      <c r="CH7" s="652"/>
      <c r="CI7" s="652"/>
      <c r="CJ7" s="652"/>
      <c r="CK7" s="652"/>
      <c r="CL7" s="652"/>
      <c r="CM7" s="652"/>
      <c r="CN7" s="652"/>
      <c r="CO7" s="652"/>
      <c r="CP7" s="652"/>
      <c r="CQ7" s="865" t="s">
        <v>8</v>
      </c>
      <c r="CR7" s="866"/>
      <c r="CS7" s="881">
        <v>57424</v>
      </c>
      <c r="CT7" s="881"/>
      <c r="CU7" s="881"/>
      <c r="CV7" s="881"/>
      <c r="CW7" s="881"/>
      <c r="CX7" s="881"/>
      <c r="CY7" s="881"/>
      <c r="CZ7" s="881"/>
      <c r="DA7" s="881"/>
      <c r="DB7" s="881"/>
      <c r="DC7" s="881"/>
      <c r="DD7" s="881"/>
      <c r="DE7" s="881"/>
      <c r="DF7" s="881"/>
      <c r="DG7" s="881"/>
      <c r="DH7" s="881"/>
      <c r="DI7" s="881"/>
      <c r="DJ7" s="881"/>
      <c r="DK7" s="881"/>
      <c r="DL7" s="864" t="s">
        <v>9</v>
      </c>
      <c r="DM7" s="883"/>
      <c r="DN7" s="865" t="s">
        <v>8</v>
      </c>
      <c r="DO7" s="866"/>
      <c r="DP7" s="881">
        <v>0</v>
      </c>
      <c r="DQ7" s="881"/>
      <c r="DR7" s="881"/>
      <c r="DS7" s="881"/>
      <c r="DT7" s="881"/>
      <c r="DU7" s="881"/>
      <c r="DV7" s="881"/>
      <c r="DW7" s="881"/>
      <c r="DX7" s="881"/>
      <c r="DY7" s="881"/>
      <c r="DZ7" s="881"/>
      <c r="EA7" s="881"/>
      <c r="EB7" s="881"/>
      <c r="EC7" s="881"/>
      <c r="ED7" s="881"/>
      <c r="EE7" s="881"/>
      <c r="EF7" s="881"/>
      <c r="EG7" s="881"/>
      <c r="EH7" s="881"/>
      <c r="EI7" s="864" t="s">
        <v>9</v>
      </c>
      <c r="EJ7" s="883"/>
      <c r="EK7" s="652">
        <f>AW7+BT7-CS7-DP7</f>
        <v>13884</v>
      </c>
      <c r="EL7" s="652"/>
      <c r="EM7" s="652"/>
      <c r="EN7" s="652"/>
      <c r="EO7" s="652"/>
      <c r="EP7" s="652"/>
      <c r="EQ7" s="652"/>
      <c r="ER7" s="652"/>
      <c r="ES7" s="652"/>
      <c r="ET7" s="652"/>
      <c r="EU7" s="652"/>
      <c r="EV7" s="652"/>
      <c r="EW7" s="652"/>
      <c r="EX7" s="652"/>
      <c r="EY7" s="652"/>
      <c r="EZ7" s="652"/>
      <c r="FA7" s="652"/>
      <c r="FB7" s="652"/>
      <c r="FC7" s="652"/>
      <c r="FD7" s="652"/>
      <c r="FE7" s="652"/>
      <c r="FF7" s="652"/>
      <c r="FG7" s="887"/>
    </row>
    <row r="8" spans="1:163" ht="27" customHeight="1">
      <c r="A8" s="56"/>
      <c r="B8" s="855" t="s">
        <v>285</v>
      </c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6"/>
      <c r="AM8" s="132"/>
      <c r="AN8" s="133"/>
      <c r="AO8" s="133"/>
      <c r="AP8" s="133"/>
      <c r="AQ8" s="133"/>
      <c r="AR8" s="133"/>
      <c r="AS8" s="133"/>
      <c r="AT8" s="133"/>
      <c r="AU8" s="133"/>
      <c r="AV8" s="134"/>
      <c r="AW8" s="871"/>
      <c r="AX8" s="872"/>
      <c r="AY8" s="872"/>
      <c r="AZ8" s="872"/>
      <c r="BA8" s="872"/>
      <c r="BB8" s="872"/>
      <c r="BC8" s="872"/>
      <c r="BD8" s="872"/>
      <c r="BE8" s="872"/>
      <c r="BF8" s="872"/>
      <c r="BG8" s="872"/>
      <c r="BH8" s="872"/>
      <c r="BI8" s="872"/>
      <c r="BJ8" s="872"/>
      <c r="BK8" s="872"/>
      <c r="BL8" s="872"/>
      <c r="BM8" s="872"/>
      <c r="BN8" s="872"/>
      <c r="BO8" s="872"/>
      <c r="BP8" s="872"/>
      <c r="BQ8" s="872"/>
      <c r="BR8" s="872"/>
      <c r="BS8" s="872"/>
      <c r="BT8" s="653"/>
      <c r="BU8" s="653"/>
      <c r="BV8" s="653"/>
      <c r="BW8" s="653"/>
      <c r="BX8" s="653"/>
      <c r="BY8" s="653"/>
      <c r="BZ8" s="653"/>
      <c r="CA8" s="653"/>
      <c r="CB8" s="653"/>
      <c r="CC8" s="653"/>
      <c r="CD8" s="653"/>
      <c r="CE8" s="653"/>
      <c r="CF8" s="653"/>
      <c r="CG8" s="653"/>
      <c r="CH8" s="653"/>
      <c r="CI8" s="653"/>
      <c r="CJ8" s="653"/>
      <c r="CK8" s="653"/>
      <c r="CL8" s="653"/>
      <c r="CM8" s="653"/>
      <c r="CN8" s="653"/>
      <c r="CO8" s="653"/>
      <c r="CP8" s="653"/>
      <c r="CQ8" s="867"/>
      <c r="CR8" s="868"/>
      <c r="CS8" s="882"/>
      <c r="CT8" s="882"/>
      <c r="CU8" s="882"/>
      <c r="CV8" s="882"/>
      <c r="CW8" s="882"/>
      <c r="CX8" s="882"/>
      <c r="CY8" s="882"/>
      <c r="CZ8" s="882"/>
      <c r="DA8" s="882"/>
      <c r="DB8" s="882"/>
      <c r="DC8" s="882"/>
      <c r="DD8" s="882"/>
      <c r="DE8" s="882"/>
      <c r="DF8" s="882"/>
      <c r="DG8" s="882"/>
      <c r="DH8" s="882"/>
      <c r="DI8" s="882"/>
      <c r="DJ8" s="882"/>
      <c r="DK8" s="882"/>
      <c r="DL8" s="884"/>
      <c r="DM8" s="885"/>
      <c r="DN8" s="867"/>
      <c r="DO8" s="868"/>
      <c r="DP8" s="882"/>
      <c r="DQ8" s="882"/>
      <c r="DR8" s="882"/>
      <c r="DS8" s="882"/>
      <c r="DT8" s="882"/>
      <c r="DU8" s="882"/>
      <c r="DV8" s="882"/>
      <c r="DW8" s="882"/>
      <c r="DX8" s="882"/>
      <c r="DY8" s="882"/>
      <c r="DZ8" s="882"/>
      <c r="EA8" s="882"/>
      <c r="EB8" s="882"/>
      <c r="EC8" s="882"/>
      <c r="ED8" s="882"/>
      <c r="EE8" s="882"/>
      <c r="EF8" s="882"/>
      <c r="EG8" s="882"/>
      <c r="EH8" s="882"/>
      <c r="EI8" s="884"/>
      <c r="EJ8" s="885"/>
      <c r="EK8" s="653"/>
      <c r="EL8" s="653"/>
      <c r="EM8" s="653"/>
      <c r="EN8" s="653"/>
      <c r="EO8" s="653"/>
      <c r="EP8" s="653"/>
      <c r="EQ8" s="653"/>
      <c r="ER8" s="653"/>
      <c r="ES8" s="653"/>
      <c r="ET8" s="653"/>
      <c r="EU8" s="653"/>
      <c r="EV8" s="653"/>
      <c r="EW8" s="653"/>
      <c r="EX8" s="653"/>
      <c r="EY8" s="653"/>
      <c r="EZ8" s="653"/>
      <c r="FA8" s="653"/>
      <c r="FB8" s="653"/>
      <c r="FC8" s="653"/>
      <c r="FD8" s="653"/>
      <c r="FE8" s="653"/>
      <c r="FF8" s="653"/>
      <c r="FG8" s="888"/>
    </row>
    <row r="9" spans="1:163" ht="12" customHeight="1" thickBot="1">
      <c r="A9" s="11"/>
      <c r="B9" s="143" t="s">
        <v>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4"/>
      <c r="AM9" s="140"/>
      <c r="AN9" s="141"/>
      <c r="AO9" s="141"/>
      <c r="AP9" s="141"/>
      <c r="AQ9" s="141"/>
      <c r="AR9" s="141"/>
      <c r="AS9" s="141"/>
      <c r="AT9" s="141"/>
      <c r="AU9" s="141"/>
      <c r="AV9" s="142"/>
      <c r="AW9" s="862"/>
      <c r="AX9" s="863"/>
      <c r="AY9" s="863"/>
      <c r="AZ9" s="863"/>
      <c r="BA9" s="863"/>
      <c r="BB9" s="863"/>
      <c r="BC9" s="863"/>
      <c r="BD9" s="863"/>
      <c r="BE9" s="863"/>
      <c r="BF9" s="863"/>
      <c r="BG9" s="863"/>
      <c r="BH9" s="863"/>
      <c r="BI9" s="863"/>
      <c r="BJ9" s="863"/>
      <c r="BK9" s="863"/>
      <c r="BL9" s="863"/>
      <c r="BM9" s="863"/>
      <c r="BN9" s="863"/>
      <c r="BO9" s="863"/>
      <c r="BP9" s="863"/>
      <c r="BQ9" s="863"/>
      <c r="BR9" s="863"/>
      <c r="BS9" s="863"/>
      <c r="BT9" s="863"/>
      <c r="BU9" s="863"/>
      <c r="BV9" s="863"/>
      <c r="BW9" s="863"/>
      <c r="BX9" s="863"/>
      <c r="BY9" s="863"/>
      <c r="BZ9" s="863"/>
      <c r="CA9" s="863"/>
      <c r="CB9" s="863"/>
      <c r="CC9" s="863"/>
      <c r="CD9" s="863"/>
      <c r="CE9" s="863"/>
      <c r="CF9" s="863"/>
      <c r="CG9" s="863"/>
      <c r="CH9" s="863"/>
      <c r="CI9" s="863"/>
      <c r="CJ9" s="863"/>
      <c r="CK9" s="863"/>
      <c r="CL9" s="863"/>
      <c r="CM9" s="863"/>
      <c r="CN9" s="863"/>
      <c r="CO9" s="863"/>
      <c r="CP9" s="863"/>
      <c r="CQ9" s="863"/>
      <c r="CR9" s="863"/>
      <c r="CS9" s="863"/>
      <c r="CT9" s="863"/>
      <c r="CU9" s="863"/>
      <c r="CV9" s="863"/>
      <c r="CW9" s="863"/>
      <c r="CX9" s="863"/>
      <c r="CY9" s="863"/>
      <c r="CZ9" s="863"/>
      <c r="DA9" s="863"/>
      <c r="DB9" s="863"/>
      <c r="DC9" s="863"/>
      <c r="DD9" s="863"/>
      <c r="DE9" s="863"/>
      <c r="DF9" s="863"/>
      <c r="DG9" s="863"/>
      <c r="DH9" s="863"/>
      <c r="DI9" s="863"/>
      <c r="DJ9" s="863"/>
      <c r="DK9" s="863"/>
      <c r="DL9" s="863"/>
      <c r="DM9" s="863"/>
      <c r="DN9" s="863"/>
      <c r="DO9" s="863"/>
      <c r="DP9" s="863"/>
      <c r="DQ9" s="863"/>
      <c r="DR9" s="863"/>
      <c r="DS9" s="863"/>
      <c r="DT9" s="863"/>
      <c r="DU9" s="863"/>
      <c r="DV9" s="863"/>
      <c r="DW9" s="863"/>
      <c r="DX9" s="863"/>
      <c r="DY9" s="863"/>
      <c r="DZ9" s="863"/>
      <c r="EA9" s="863"/>
      <c r="EB9" s="863"/>
      <c r="EC9" s="863"/>
      <c r="ED9" s="863"/>
      <c r="EE9" s="863"/>
      <c r="EF9" s="863"/>
      <c r="EG9" s="863"/>
      <c r="EH9" s="863"/>
      <c r="EI9" s="863"/>
      <c r="EJ9" s="863"/>
      <c r="EK9" s="863"/>
      <c r="EL9" s="863"/>
      <c r="EM9" s="863"/>
      <c r="EN9" s="863"/>
      <c r="EO9" s="863"/>
      <c r="EP9" s="863"/>
      <c r="EQ9" s="863"/>
      <c r="ER9" s="863"/>
      <c r="ES9" s="863"/>
      <c r="ET9" s="863"/>
      <c r="EU9" s="863"/>
      <c r="EV9" s="863"/>
      <c r="EW9" s="863"/>
      <c r="EX9" s="863"/>
      <c r="EY9" s="863"/>
      <c r="EZ9" s="863"/>
      <c r="FA9" s="863"/>
      <c r="FB9" s="863"/>
      <c r="FC9" s="863"/>
      <c r="FD9" s="863"/>
      <c r="FE9" s="863"/>
      <c r="FF9" s="863"/>
      <c r="FG9" s="886"/>
    </row>
    <row r="10" spans="1:163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1:163" s="40" customFormat="1" ht="11.25">
      <c r="E11" s="40" t="s">
        <v>293</v>
      </c>
    </row>
    <row r="12" spans="1:163" s="40" customFormat="1" ht="11.25">
      <c r="G12" s="40" t="s">
        <v>294</v>
      </c>
    </row>
    <row r="13" spans="1:163" s="40" customFormat="1" ht="11.25">
      <c r="G13" s="40" t="s">
        <v>295</v>
      </c>
    </row>
    <row r="14" spans="1:163" s="40" customFormat="1" ht="11.25">
      <c r="G14" s="40" t="s">
        <v>296</v>
      </c>
    </row>
    <row r="15" spans="1:163" s="40" customFormat="1" ht="11.25">
      <c r="G15" s="40" t="s">
        <v>297</v>
      </c>
    </row>
    <row r="16" spans="1:163" s="40" customFormat="1" ht="11.25">
      <c r="G16" s="40" t="s">
        <v>298</v>
      </c>
    </row>
    <row r="17" spans="1:163" s="40" customFormat="1" ht="11.25">
      <c r="G17" s="40" t="s">
        <v>299</v>
      </c>
    </row>
    <row r="18" spans="1:163" s="40" customFormat="1" ht="11.25">
      <c r="G18" s="40" t="s">
        <v>300</v>
      </c>
    </row>
    <row r="19" spans="1:163" s="40" customFormat="1" ht="11.25">
      <c r="I19" s="40" t="s">
        <v>301</v>
      </c>
    </row>
    <row r="20" spans="1:163" s="40" customFormat="1" ht="11.25">
      <c r="I20" s="40" t="s">
        <v>302</v>
      </c>
    </row>
    <row r="21" spans="1:163" s="40" customFormat="1" ht="11.25">
      <c r="A21" s="40" t="s">
        <v>303</v>
      </c>
    </row>
    <row r="22" spans="1:163" s="40" customFormat="1" ht="11.25">
      <c r="I22" s="40" t="s">
        <v>304</v>
      </c>
    </row>
    <row r="23" spans="1:163" s="40" customFormat="1" ht="11.25">
      <c r="A23" s="40" t="s">
        <v>305</v>
      </c>
    </row>
    <row r="24" spans="1:163" s="40" customFormat="1" ht="11.25">
      <c r="G24" s="40" t="s">
        <v>306</v>
      </c>
    </row>
    <row r="25" spans="1:163" s="40" customFormat="1" ht="11.25">
      <c r="G25" s="40" t="s">
        <v>307</v>
      </c>
    </row>
    <row r="26" spans="1:163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ht="16.899999999999999" customHeight="1">
      <c r="A28" s="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7" t="s">
        <v>281</v>
      </c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1"/>
      <c r="FB28" s="1"/>
      <c r="FC28" s="1"/>
      <c r="FD28" s="1"/>
      <c r="FE28" s="1"/>
      <c r="FF28" s="1"/>
      <c r="FG28" s="1"/>
    </row>
    <row r="29" spans="1:163" s="31" customFormat="1" ht="16.149999999999999" customHeight="1">
      <c r="A29" s="37" t="s">
        <v>280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2"/>
      <c r="AV29" s="39" t="s">
        <v>324</v>
      </c>
      <c r="AW29" s="38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7" t="s">
        <v>282</v>
      </c>
      <c r="CW29" s="29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2"/>
      <c r="EI29" s="39" t="s">
        <v>325</v>
      </c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0"/>
      <c r="FB29" s="30"/>
      <c r="FC29" s="30"/>
      <c r="FD29" s="30"/>
      <c r="FE29" s="30"/>
      <c r="FF29" s="30"/>
      <c r="FG29" s="30"/>
    </row>
    <row r="30" spans="1:163" ht="12" customHeight="1">
      <c r="A30" s="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854" t="s">
        <v>283</v>
      </c>
      <c r="X30" s="854"/>
      <c r="Y30" s="854"/>
      <c r="Z30" s="854"/>
      <c r="AA30" s="854"/>
      <c r="AB30" s="854"/>
      <c r="AC30" s="854"/>
      <c r="AD30" s="854"/>
      <c r="AE30" s="854"/>
      <c r="AF30" s="854"/>
      <c r="AG30" s="854"/>
      <c r="AH30" s="854"/>
      <c r="AI30" s="854"/>
      <c r="AJ30" s="854"/>
      <c r="AK30" s="854"/>
      <c r="AL30" s="854"/>
      <c r="AM30" s="854"/>
      <c r="AN30" s="854"/>
      <c r="AO30" s="854"/>
      <c r="AP30" s="854"/>
      <c r="AQ30" s="854"/>
      <c r="AR30" s="854"/>
      <c r="AS30" s="854"/>
      <c r="AT30" s="854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854" t="s">
        <v>283</v>
      </c>
      <c r="DK30" s="854"/>
      <c r="DL30" s="854"/>
      <c r="DM30" s="854"/>
      <c r="DN30" s="854"/>
      <c r="DO30" s="854"/>
      <c r="DP30" s="854"/>
      <c r="DQ30" s="854"/>
      <c r="DR30" s="854"/>
      <c r="DS30" s="854"/>
      <c r="DT30" s="854"/>
      <c r="DU30" s="854"/>
      <c r="DV30" s="854"/>
      <c r="DW30" s="854"/>
      <c r="DX30" s="854"/>
      <c r="DY30" s="854"/>
      <c r="DZ30" s="854"/>
      <c r="EA30" s="854"/>
      <c r="EB30" s="854"/>
      <c r="EC30" s="854"/>
      <c r="ED30" s="854"/>
      <c r="EE30" s="854"/>
      <c r="EF30" s="854"/>
      <c r="EG30" s="854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1"/>
      <c r="FB30" s="1"/>
      <c r="FC30" s="1"/>
      <c r="FD30" s="1"/>
      <c r="FE30" s="1"/>
      <c r="FF30" s="1"/>
      <c r="FG30" s="1"/>
    </row>
    <row r="31" spans="1:163" ht="12" customHeight="1">
      <c r="A31" s="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1"/>
      <c r="FB31" s="1"/>
      <c r="FC31" s="1"/>
      <c r="FD31" s="1"/>
      <c r="FE31" s="1"/>
      <c r="FF31" s="1"/>
      <c r="FG31" s="1"/>
    </row>
    <row r="32" spans="1:163" ht="16.149999999999999" customHeight="1">
      <c r="A32" s="1"/>
      <c r="B32" s="32"/>
      <c r="C32" s="32"/>
      <c r="D32" s="32"/>
      <c r="E32" s="32"/>
      <c r="F32" s="32"/>
      <c r="G32" s="32"/>
      <c r="H32" s="32" t="s">
        <v>284</v>
      </c>
      <c r="I32" s="29"/>
      <c r="J32" s="852">
        <v>21</v>
      </c>
      <c r="K32" s="853"/>
      <c r="L32" s="853"/>
      <c r="M32" s="853"/>
      <c r="N32" s="853"/>
      <c r="O32" s="853"/>
      <c r="P32" s="29" t="s">
        <v>284</v>
      </c>
      <c r="Q32" s="29"/>
      <c r="R32" s="853" t="s">
        <v>331</v>
      </c>
      <c r="S32" s="853"/>
      <c r="T32" s="853"/>
      <c r="U32" s="853"/>
      <c r="V32" s="853"/>
      <c r="W32" s="853"/>
      <c r="X32" s="853"/>
      <c r="Y32" s="853"/>
      <c r="Z32" s="853"/>
      <c r="AA32" s="853"/>
      <c r="AB32" s="853"/>
      <c r="AC32" s="853"/>
      <c r="AD32" s="853"/>
      <c r="AE32" s="853"/>
      <c r="AF32" s="853"/>
      <c r="AG32" s="853"/>
      <c r="AH32" s="853"/>
      <c r="AI32" s="853"/>
      <c r="AJ32" s="853"/>
      <c r="AK32" s="853"/>
      <c r="AL32" s="853"/>
      <c r="AM32" s="853"/>
      <c r="AN32" s="29"/>
      <c r="AO32" s="29"/>
      <c r="AP32" s="106" t="s">
        <v>327</v>
      </c>
      <c r="AQ32" s="106"/>
      <c r="AR32" s="106"/>
      <c r="AS32" s="106"/>
      <c r="AT32" s="106">
        <v>5</v>
      </c>
      <c r="AU32" s="106"/>
      <c r="AV32" s="29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1"/>
      <c r="FB32" s="1"/>
      <c r="FC32" s="1"/>
      <c r="FD32" s="1"/>
      <c r="FE32" s="1"/>
      <c r="FF32" s="1"/>
      <c r="FG32" s="1"/>
    </row>
    <row r="33" spans="1:163" ht="12" customHeight="1">
      <c r="A33" s="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1"/>
      <c r="FB33" s="1"/>
      <c r="FC33" s="1"/>
      <c r="FD33" s="1"/>
      <c r="FE33" s="1"/>
      <c r="FF33" s="1"/>
      <c r="FG33" s="1"/>
    </row>
    <row r="34" spans="1:163" ht="12" customHeight="1">
      <c r="A34" s="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1"/>
      <c r="FB34" s="1"/>
      <c r="FC34" s="1"/>
      <c r="FD34" s="1"/>
      <c r="FE34" s="1"/>
      <c r="FF34" s="1"/>
      <c r="FG34" s="1"/>
    </row>
    <row r="35" spans="1:163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1:163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1:163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1:163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1:163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1:163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</row>
    <row r="46" spans="1:163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</row>
    <row r="47" spans="1:163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</row>
    <row r="48" spans="1:163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</row>
    <row r="49" spans="1:163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</row>
    <row r="50" spans="1:163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1:163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</row>
    <row r="52" spans="1:163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1:163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1:163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1:163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1:163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pans="1:163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1:163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1:163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1:163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1:163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1:163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</row>
    <row r="79" spans="1:163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  <row r="102" spans="1:163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</row>
    <row r="103" spans="1:163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</row>
    <row r="104" spans="1:163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</row>
    <row r="105" spans="1:163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</row>
    <row r="106" spans="1:163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</row>
    <row r="107" spans="1:163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</row>
    <row r="108" spans="1:163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</row>
    <row r="109" spans="1:163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</row>
    <row r="110" spans="1:163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</row>
    <row r="111" spans="1:163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</row>
    <row r="112" spans="1:163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</row>
    <row r="113" spans="1:163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</row>
    <row r="114" spans="1:163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</row>
    <row r="115" spans="1:163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</row>
    <row r="116" spans="1:163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</row>
    <row r="117" spans="1:163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</row>
    <row r="118" spans="1:163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:163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</row>
    <row r="120" spans="1:163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</row>
    <row r="121" spans="1:163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:163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</row>
    <row r="123" spans="1:163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</row>
    <row r="124" spans="1:163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</row>
    <row r="125" spans="1:163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</row>
    <row r="126" spans="1:163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:163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</row>
    <row r="128" spans="1:163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</row>
    <row r="129" spans="1:163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</row>
    <row r="130" spans="1:163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</row>
    <row r="131" spans="1:163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</row>
    <row r="132" spans="1:163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</row>
    <row r="133" spans="1:163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</row>
    <row r="134" spans="1:163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</row>
    <row r="135" spans="1:163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</row>
    <row r="136" spans="1:163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</row>
    <row r="137" spans="1:163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</row>
    <row r="138" spans="1:163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</row>
    <row r="139" spans="1:163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</row>
    <row r="140" spans="1:163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</row>
    <row r="141" spans="1:163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</row>
    <row r="142" spans="1:163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</row>
    <row r="143" spans="1:163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</row>
    <row r="144" spans="1:163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</row>
    <row r="145" spans="1:163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</row>
    <row r="146" spans="1:163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</row>
    <row r="147" spans="1:163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</row>
    <row r="148" spans="1:163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</row>
    <row r="149" spans="1:163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</row>
    <row r="150" spans="1:163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</row>
    <row r="151" spans="1:163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</row>
    <row r="152" spans="1:163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</row>
    <row r="153" spans="1:163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</row>
    <row r="154" spans="1:163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</row>
    <row r="155" spans="1:163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</row>
    <row r="156" spans="1:163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</row>
    <row r="157" spans="1:163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</row>
    <row r="158" spans="1:163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</row>
    <row r="159" spans="1:163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</row>
    <row r="160" spans="1:163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</row>
    <row r="161" spans="1:163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</row>
    <row r="162" spans="1:163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</row>
    <row r="163" spans="1:163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</row>
    <row r="164" spans="1:163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</row>
    <row r="165" spans="1:163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</row>
    <row r="166" spans="1:163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</row>
    <row r="167" spans="1:163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</row>
    <row r="168" spans="1:163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</row>
    <row r="169" spans="1:163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</row>
    <row r="170" spans="1:163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</row>
    <row r="171" spans="1:163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</row>
    <row r="172" spans="1:163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</row>
    <row r="173" spans="1:163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</row>
    <row r="174" spans="1:163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</row>
    <row r="175" spans="1:163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</row>
    <row r="176" spans="1:163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</row>
    <row r="177" spans="1:163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</row>
    <row r="178" spans="1:163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</row>
    <row r="179" spans="1:163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</row>
    <row r="180" spans="1:163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</row>
    <row r="181" spans="1:163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</row>
    <row r="182" spans="1:163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</row>
    <row r="183" spans="1:163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</row>
    <row r="184" spans="1:163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</row>
    <row r="185" spans="1:163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</row>
    <row r="186" spans="1:163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</row>
    <row r="187" spans="1:163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</row>
    <row r="188" spans="1:163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</row>
    <row r="189" spans="1:163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</row>
    <row r="190" spans="1:163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</row>
    <row r="191" spans="1:163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</row>
    <row r="192" spans="1:163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</row>
    <row r="193" spans="1:163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</row>
    <row r="194" spans="1:163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</row>
    <row r="195" spans="1:163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</row>
    <row r="196" spans="1:163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</row>
    <row r="197" spans="1:163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</row>
    <row r="198" spans="1:163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</row>
    <row r="199" spans="1:163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</row>
    <row r="200" spans="1:163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</row>
    <row r="201" spans="1:163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</row>
    <row r="202" spans="1:163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</row>
    <row r="203" spans="1:163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</row>
    <row r="204" spans="1:163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</row>
    <row r="205" spans="1:163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</row>
    <row r="206" spans="1:163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</row>
    <row r="207" spans="1:163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</row>
    <row r="208" spans="1:163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</row>
    <row r="209" spans="1:163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</row>
    <row r="210" spans="1:163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</row>
    <row r="211" spans="1:163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</row>
    <row r="212" spans="1:163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</row>
    <row r="213" spans="1:163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</row>
    <row r="214" spans="1:163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</row>
    <row r="215" spans="1:163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</row>
    <row r="216" spans="1:163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</row>
    <row r="217" spans="1:163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</row>
    <row r="218" spans="1:163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</row>
    <row r="219" spans="1:163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</row>
    <row r="220" spans="1:163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</row>
    <row r="221" spans="1:163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</row>
    <row r="222" spans="1:163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</row>
    <row r="223" spans="1:163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</row>
    <row r="224" spans="1:163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</row>
    <row r="225" spans="1:163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</row>
    <row r="226" spans="1:163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</row>
    <row r="227" spans="1:163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</row>
    <row r="228" spans="1:163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</row>
    <row r="229" spans="1:163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</row>
    <row r="230" spans="1:163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</row>
    <row r="231" spans="1:163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</row>
    <row r="232" spans="1:163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</row>
    <row r="233" spans="1:163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</row>
    <row r="234" spans="1:163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</row>
    <row r="235" spans="1:163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</row>
    <row r="236" spans="1:163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</row>
    <row r="237" spans="1:163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</row>
    <row r="238" spans="1:163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</row>
    <row r="239" spans="1:163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</row>
    <row r="240" spans="1:163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</row>
    <row r="241" spans="1:163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</row>
    <row r="242" spans="1:163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</row>
    <row r="243" spans="1:163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</row>
    <row r="244" spans="1:163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</row>
    <row r="245" spans="1:163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</row>
    <row r="246" spans="1:163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</row>
    <row r="247" spans="1:163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</row>
    <row r="248" spans="1:163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</row>
    <row r="249" spans="1:163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</row>
    <row r="250" spans="1:163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</row>
    <row r="251" spans="1:163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</row>
    <row r="252" spans="1:163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</row>
    <row r="253" spans="1:163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</row>
    <row r="254" spans="1:163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</row>
    <row r="255" spans="1:163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</row>
    <row r="256" spans="1:163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</row>
    <row r="257" spans="1:163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:163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</row>
    <row r="259" spans="1:163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</row>
    <row r="260" spans="1:163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</row>
    <row r="261" spans="1:163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</row>
    <row r="262" spans="1:163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</row>
    <row r="263" spans="1:163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</row>
    <row r="264" spans="1:163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</row>
    <row r="265" spans="1:163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</row>
    <row r="266" spans="1:163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</row>
    <row r="267" spans="1:163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:163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</row>
    <row r="269" spans="1:163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</row>
    <row r="270" spans="1:163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</row>
    <row r="271" spans="1:163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</row>
    <row r="272" spans="1:163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</row>
    <row r="273" spans="1:163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</row>
    <row r="274" spans="1:163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</row>
    <row r="275" spans="1:163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</row>
    <row r="276" spans="1:163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</row>
    <row r="277" spans="1:163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</row>
    <row r="278" spans="1:163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</row>
    <row r="279" spans="1:163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</row>
    <row r="280" spans="1:163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</row>
    <row r="281" spans="1:163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</row>
    <row r="282" spans="1:163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</row>
    <row r="283" spans="1:163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</row>
    <row r="284" spans="1:163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</row>
    <row r="285" spans="1:163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</row>
    <row r="286" spans="1:163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</row>
    <row r="287" spans="1:163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:163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:163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</row>
    <row r="290" spans="1:163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:163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</row>
    <row r="292" spans="1:163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</row>
    <row r="293" spans="1:163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</row>
    <row r="294" spans="1:163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</row>
    <row r="295" spans="1:163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</row>
    <row r="296" spans="1:163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</row>
    <row r="297" spans="1:163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</row>
    <row r="298" spans="1:163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</row>
    <row r="299" spans="1:163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</row>
    <row r="300" spans="1:163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</row>
    <row r="301" spans="1:163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</row>
    <row r="302" spans="1:163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</row>
    <row r="303" spans="1:163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</row>
    <row r="304" spans="1:163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</row>
    <row r="305" spans="1:163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</row>
    <row r="306" spans="1:163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</row>
    <row r="307" spans="1:163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</row>
    <row r="308" spans="1:163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</row>
    <row r="309" spans="1:163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</row>
    <row r="310" spans="1:163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</row>
    <row r="311" spans="1:163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</row>
    <row r="312" spans="1:163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</row>
    <row r="313" spans="1:163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</row>
    <row r="314" spans="1:163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</row>
    <row r="315" spans="1:163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</row>
    <row r="316" spans="1:163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</row>
    <row r="317" spans="1:163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</row>
    <row r="318" spans="1:163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</row>
    <row r="319" spans="1:163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</row>
    <row r="320" spans="1:163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</row>
    <row r="321" spans="1:163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</row>
    <row r="322" spans="1:163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</row>
    <row r="323" spans="1:163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</row>
    <row r="324" spans="1:163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</row>
    <row r="325" spans="1:163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</row>
    <row r="326" spans="1:163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</row>
    <row r="327" spans="1:163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</row>
    <row r="328" spans="1:163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</row>
    <row r="329" spans="1:163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</row>
    <row r="330" spans="1:163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</row>
    <row r="331" spans="1:163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</row>
    <row r="332" spans="1:163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</row>
    <row r="333" spans="1:163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</row>
    <row r="334" spans="1:163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</row>
    <row r="335" spans="1:163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</row>
    <row r="336" spans="1:163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</row>
    <row r="337" spans="1:163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</row>
    <row r="338" spans="1:163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</row>
    <row r="339" spans="1:163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</row>
    <row r="340" spans="1:163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</row>
    <row r="341" spans="1:163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</row>
    <row r="342" spans="1:163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</row>
    <row r="343" spans="1:163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</row>
    <row r="344" spans="1:163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</row>
    <row r="345" spans="1:163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</row>
    <row r="346" spans="1:163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</row>
    <row r="347" spans="1:163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</row>
    <row r="348" spans="1:163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</row>
    <row r="349" spans="1:163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</row>
    <row r="350" spans="1:163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</row>
    <row r="351" spans="1:163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</row>
    <row r="352" spans="1:163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</row>
    <row r="353" spans="1:163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</row>
    <row r="354" spans="1:163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</row>
    <row r="355" spans="1:163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</row>
    <row r="356" spans="1:163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</row>
    <row r="357" spans="1:163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</row>
    <row r="358" spans="1:163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</row>
    <row r="359" spans="1:163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</row>
    <row r="360" spans="1:163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</row>
    <row r="361" spans="1:163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</row>
    <row r="362" spans="1:163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</row>
    <row r="363" spans="1:163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</row>
    <row r="364" spans="1:163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</row>
    <row r="365" spans="1:163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</row>
    <row r="366" spans="1:163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</row>
    <row r="367" spans="1:163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</row>
    <row r="368" spans="1:163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</row>
    <row r="369" spans="1:163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</row>
    <row r="370" spans="1:163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</row>
    <row r="371" spans="1:163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</row>
    <row r="372" spans="1:163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</row>
    <row r="373" spans="1:163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</row>
    <row r="374" spans="1:163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</row>
    <row r="375" spans="1:163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</row>
    <row r="376" spans="1:163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</row>
    <row r="377" spans="1:163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</row>
    <row r="378" spans="1:163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</row>
    <row r="379" spans="1:163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</row>
    <row r="380" spans="1:163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</row>
    <row r="381" spans="1:163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</row>
    <row r="382" spans="1:163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</row>
    <row r="383" spans="1:163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</row>
  </sheetData>
  <mergeCells count="42">
    <mergeCell ref="CS7:DK8"/>
    <mergeCell ref="DL7:DM8"/>
    <mergeCell ref="DN6:DO6"/>
    <mergeCell ref="DP6:EH6"/>
    <mergeCell ref="EK9:FG9"/>
    <mergeCell ref="EI6:EJ6"/>
    <mergeCell ref="EK6:FG6"/>
    <mergeCell ref="EI7:EJ8"/>
    <mergeCell ref="EK7:FG8"/>
    <mergeCell ref="DN9:EJ9"/>
    <mergeCell ref="DP7:EH8"/>
    <mergeCell ref="A3:FG3"/>
    <mergeCell ref="B7:AL7"/>
    <mergeCell ref="DN7:DO8"/>
    <mergeCell ref="AW5:BS5"/>
    <mergeCell ref="BT5:CP5"/>
    <mergeCell ref="CQ5:DM5"/>
    <mergeCell ref="DN5:EJ5"/>
    <mergeCell ref="AW7:BS8"/>
    <mergeCell ref="BT7:CP8"/>
    <mergeCell ref="EK5:FG5"/>
    <mergeCell ref="AW6:BS6"/>
    <mergeCell ref="BT6:CP6"/>
    <mergeCell ref="CQ6:CR6"/>
    <mergeCell ref="CS6:DK6"/>
    <mergeCell ref="DL6:DM6"/>
    <mergeCell ref="CQ7:CR8"/>
    <mergeCell ref="DJ30:EG30"/>
    <mergeCell ref="B9:AL9"/>
    <mergeCell ref="AM9:AV9"/>
    <mergeCell ref="AW9:BS9"/>
    <mergeCell ref="BT9:CP9"/>
    <mergeCell ref="CQ9:DM9"/>
    <mergeCell ref="J32:O32"/>
    <mergeCell ref="R32:AM32"/>
    <mergeCell ref="A5:AL5"/>
    <mergeCell ref="AM5:AV5"/>
    <mergeCell ref="W30:AT30"/>
    <mergeCell ref="B8:AL8"/>
    <mergeCell ref="AM7:AV8"/>
    <mergeCell ref="B6:AL6"/>
    <mergeCell ref="AM6:AV6"/>
  </mergeCells>
  <phoneticPr fontId="0" type="noConversion"/>
  <pageMargins left="0.51181102362204722" right="0.43307086614173229" top="0.78740157480314965" bottom="0.39370078740157483" header="0.1968503937007874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стр.1_3</vt:lpstr>
      <vt:lpstr>стр.4_6</vt:lpstr>
      <vt:lpstr>стр.7_8</vt:lpstr>
      <vt:lpstr>стр.9_11</vt:lpstr>
      <vt:lpstr>стр. 12 </vt:lpstr>
      <vt:lpstr>стр.13</vt:lpstr>
      <vt:lpstr>стр.1_3!Область_печати</vt:lpstr>
      <vt:lpstr>стр.13!Область_печати</vt:lpstr>
      <vt:lpstr>стр.4_6!Область_печати</vt:lpstr>
      <vt:lpstr>стр.7_8!Область_печати</vt:lpstr>
      <vt:lpstr>стр.9_11!Область_печати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Glavbuh</cp:lastModifiedBy>
  <cp:lastPrinted>2015-03-31T05:15:35Z</cp:lastPrinted>
  <dcterms:created xsi:type="dcterms:W3CDTF">2008-10-01T13:21:49Z</dcterms:created>
  <dcterms:modified xsi:type="dcterms:W3CDTF">2015-05-21T13:20:33Z</dcterms:modified>
</cp:coreProperties>
</file>